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Camila\PCA - Plano de contratações anual\PCA 2025\"/>
    </mc:Choice>
  </mc:AlternateContent>
  <bookViews>
    <workbookView xWindow="0" yWindow="0" windowWidth="28800" windowHeight="12315"/>
  </bookViews>
  <sheets>
    <sheet name="PCA" sheetId="1" r:id="rId1"/>
  </sheets>
  <definedNames>
    <definedName name="_xlnm._FilterDatabase" localSheetId="0" hidden="1">PCA!$A$2:$N$1038</definedName>
    <definedName name="_xlnm.Print_Area" localSheetId="0">PCA!$B$2:$I$310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38" i="1" l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88" i="1"/>
  <c r="L985" i="1"/>
  <c r="L982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0" i="1"/>
  <c r="L809" i="1"/>
  <c r="L808" i="1"/>
  <c r="L806" i="1"/>
  <c r="L804" i="1"/>
  <c r="L803" i="1"/>
  <c r="L802" i="1"/>
  <c r="L801" i="1"/>
  <c r="L800" i="1"/>
  <c r="L799" i="1"/>
  <c r="L798" i="1"/>
  <c r="L797" i="1"/>
  <c r="L796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4" i="1"/>
  <c r="L733" i="1"/>
  <c r="L732" i="1"/>
  <c r="L731" i="1"/>
  <c r="L730" i="1"/>
  <c r="L729" i="1"/>
  <c r="L728" i="1"/>
  <c r="L727" i="1"/>
  <c r="L726" i="1"/>
  <c r="L724" i="1"/>
  <c r="L723" i="1"/>
  <c r="L722" i="1"/>
  <c r="L721" i="1"/>
  <c r="L720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1" i="1"/>
  <c r="L689" i="1"/>
  <c r="L686" i="1"/>
  <c r="L683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5" i="1"/>
  <c r="L644" i="1"/>
  <c r="L632" i="1"/>
  <c r="L631" i="1"/>
  <c r="L629" i="1"/>
  <c r="L628" i="1"/>
  <c r="L622" i="1"/>
  <c r="L621" i="1"/>
  <c r="L620" i="1"/>
  <c r="L619" i="1"/>
  <c r="L618" i="1"/>
  <c r="L617" i="1"/>
  <c r="L616" i="1"/>
  <c r="L615" i="1"/>
  <c r="L614" i="1"/>
  <c r="L611" i="1"/>
  <c r="L610" i="1"/>
  <c r="L609" i="1"/>
  <c r="L606" i="1"/>
  <c r="L605" i="1"/>
  <c r="L604" i="1"/>
  <c r="L599" i="1"/>
  <c r="L598" i="1"/>
  <c r="L597" i="1"/>
  <c r="L596" i="1"/>
  <c r="L595" i="1"/>
  <c r="L592" i="1"/>
  <c r="L591" i="1"/>
  <c r="L590" i="1"/>
  <c r="L589" i="1"/>
  <c r="L588" i="1"/>
  <c r="L587" i="1"/>
  <c r="L586" i="1"/>
  <c r="L584" i="1"/>
  <c r="L583" i="1"/>
  <c r="L582" i="1"/>
  <c r="L581" i="1"/>
  <c r="L580" i="1"/>
  <c r="L579" i="1"/>
  <c r="L575" i="1"/>
  <c r="L574" i="1"/>
  <c r="L572" i="1"/>
  <c r="L571" i="1"/>
  <c r="L569" i="1"/>
  <c r="L568" i="1"/>
  <c r="L562" i="1"/>
  <c r="L560" i="1"/>
  <c r="L559" i="1"/>
  <c r="L558" i="1"/>
  <c r="L557" i="1"/>
  <c r="L554" i="1"/>
  <c r="L553" i="1"/>
  <c r="L552" i="1"/>
  <c r="L551" i="1"/>
  <c r="L550" i="1"/>
  <c r="L549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1" i="1"/>
  <c r="L528" i="1"/>
  <c r="L527" i="1"/>
  <c r="L522" i="1"/>
  <c r="L521" i="1"/>
  <c r="L520" i="1"/>
  <c r="L519" i="1"/>
  <c r="L518" i="1"/>
  <c r="L517" i="1"/>
  <c r="L512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7" i="1"/>
  <c r="L483" i="1"/>
  <c r="L481" i="1"/>
  <c r="L477" i="1"/>
  <c r="L476" i="1"/>
  <c r="L475" i="1"/>
  <c r="L474" i="1"/>
  <c r="L473" i="1"/>
  <c r="L472" i="1"/>
  <c r="L465" i="1"/>
  <c r="L459" i="1"/>
  <c r="L458" i="1"/>
  <c r="L454" i="1"/>
  <c r="L450" i="1"/>
  <c r="L448" i="1"/>
  <c r="L447" i="1"/>
  <c r="L443" i="1"/>
  <c r="L441" i="1"/>
  <c r="L438" i="1"/>
  <c r="L430" i="1"/>
  <c r="L426" i="1"/>
  <c r="L421" i="1"/>
  <c r="L420" i="1"/>
  <c r="L418" i="1"/>
  <c r="L417" i="1"/>
  <c r="L416" i="1"/>
  <c r="L415" i="1"/>
  <c r="L414" i="1"/>
  <c r="L410" i="1"/>
  <c r="L401" i="1"/>
  <c r="L393" i="1"/>
  <c r="L387" i="1"/>
  <c r="L383" i="1"/>
  <c r="L377" i="1"/>
  <c r="L369" i="1"/>
  <c r="L362" i="1"/>
  <c r="L357" i="1"/>
  <c r="L354" i="1"/>
  <c r="L347" i="1"/>
  <c r="L341" i="1"/>
  <c r="L336" i="1"/>
  <c r="L328" i="1"/>
  <c r="L317" i="1"/>
  <c r="L311" i="1"/>
  <c r="L310" i="1"/>
  <c r="L306" i="1"/>
  <c r="L305" i="1"/>
  <c r="L295" i="1"/>
  <c r="L288" i="1"/>
  <c r="L285" i="1"/>
  <c r="L276" i="1"/>
  <c r="L268" i="1"/>
  <c r="L267" i="1"/>
  <c r="L264" i="1"/>
  <c r="L256" i="1"/>
  <c r="L253" i="1"/>
  <c r="L252" i="1"/>
  <c r="L251" i="1"/>
  <c r="L250" i="1"/>
  <c r="L247" i="1"/>
  <c r="L246" i="1"/>
  <c r="L245" i="1"/>
  <c r="L244" i="1"/>
  <c r="L243" i="1"/>
  <c r="L242" i="1"/>
  <c r="L235" i="1"/>
  <c r="L226" i="1"/>
  <c r="L225" i="1"/>
  <c r="L224" i="1"/>
  <c r="L223" i="1"/>
  <c r="L222" i="1"/>
  <c r="L221" i="1"/>
  <c r="L220" i="1"/>
  <c r="L210" i="1"/>
  <c r="L207" i="1"/>
  <c r="L206" i="1"/>
  <c r="L202" i="1"/>
  <c r="L200" i="1"/>
  <c r="L199" i="1"/>
  <c r="L198" i="1"/>
  <c r="L197" i="1"/>
  <c r="L196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1" i="1"/>
  <c r="L178" i="1"/>
  <c r="L169" i="1"/>
  <c r="L167" i="1"/>
  <c r="L165" i="1"/>
  <c r="L155" i="1"/>
  <c r="L145" i="1"/>
  <c r="L134" i="1"/>
  <c r="L123" i="1"/>
  <c r="L111" i="1"/>
  <c r="L98" i="1"/>
  <c r="L85" i="1"/>
  <c r="L74" i="1"/>
  <c r="L63" i="1"/>
  <c r="L50" i="1"/>
  <c r="L37" i="1"/>
  <c r="L26" i="1"/>
  <c r="L13" i="1"/>
  <c r="L3" i="1"/>
</calcChain>
</file>

<file path=xl/sharedStrings.xml><?xml version="1.0" encoding="utf-8"?>
<sst xmlns="http://schemas.openxmlformats.org/spreadsheetml/2006/main" count="4793" uniqueCount="1451">
  <si>
    <t>Plano de Contratações Anual - 2025 - Prefeitura Municipal de Montenegro</t>
  </si>
  <si>
    <t>Item</t>
  </si>
  <si>
    <t>VIII - Secretaria Solicitante</t>
  </si>
  <si>
    <t>II - Descrição Sucinta do Objeto</t>
  </si>
  <si>
    <t>I - Justificativa</t>
  </si>
  <si>
    <t>III - Quantidade</t>
  </si>
  <si>
    <t>IV - Estimativa Preliminar de Valor</t>
  </si>
  <si>
    <t>V - Mês da Contratação</t>
  </si>
  <si>
    <t xml:space="preserve">VI - Grau de Prioridade </t>
  </si>
  <si>
    <t>VII - Vinculação ou Dependência com Outro Objeto</t>
  </si>
  <si>
    <t>Forma de contratação</t>
  </si>
  <si>
    <t>Secretaria Responsável pelo processo</t>
  </si>
  <si>
    <t>Prazo Máximo para Abertura do Processo</t>
  </si>
  <si>
    <t>Número do Processo e/ou nota de empenho</t>
  </si>
  <si>
    <t>Data de Abertura do processo</t>
  </si>
  <si>
    <t>SMAD</t>
  </si>
  <si>
    <t>Serviços de limpeza e conservação predial</t>
  </si>
  <si>
    <t>Para manutenção e limpeza do prédio das secretarias e prédios públicos</t>
  </si>
  <si>
    <t>12 meses</t>
  </si>
  <si>
    <t>Janeiro</t>
  </si>
  <si>
    <t>médio</t>
  </si>
  <si>
    <t>Prorrogação contratual</t>
  </si>
  <si>
    <t>SMDEC</t>
  </si>
  <si>
    <t>SMF</t>
  </si>
  <si>
    <t>SMDESCH</t>
  </si>
  <si>
    <t>SMMA</t>
  </si>
  <si>
    <t>SMOP</t>
  </si>
  <si>
    <t>GP</t>
  </si>
  <si>
    <t>SMDECT</t>
  </si>
  <si>
    <t>SMED</t>
  </si>
  <si>
    <t>SMS</t>
  </si>
  <si>
    <t>Locação de impressoras</t>
  </si>
  <si>
    <t>Para imprimir e escanear os documentos pertinentes ao trabalho das Secretarias e órgãos de cooperação.</t>
  </si>
  <si>
    <t>alto</t>
  </si>
  <si>
    <t>11.384/2024</t>
  </si>
  <si>
    <t>SMVSU</t>
  </si>
  <si>
    <t>SMGEP</t>
  </si>
  <si>
    <t>SMDR</t>
  </si>
  <si>
    <t>Fornecimento de internet</t>
  </si>
  <si>
    <t>Fornecimento de acesso à internet: essencial para execução dos trabalhos da administração pública</t>
  </si>
  <si>
    <t>11.399/2024</t>
  </si>
  <si>
    <t xml:space="preserve">Serviço de assistência técnica e manutenção de computadores </t>
  </si>
  <si>
    <t>Para prestar os serviços técnicos na área de informática, essenciais para o bom andamento/funcionamento do serviço público.</t>
  </si>
  <si>
    <t>11.405/2024</t>
  </si>
  <si>
    <t>Aquisição de água mineral em galões de 20l, água 500ml, bombonas plásticas vazias e bebedouro elétrico</t>
  </si>
  <si>
    <t xml:space="preserve">Item essencial para consumo dos servidores e demais contribuintes. </t>
  </si>
  <si>
    <t>Maio</t>
  </si>
  <si>
    <t>Ata de registro de preços</t>
  </si>
  <si>
    <t>Aquisição de computadores, notebooks, tablets, chromebooks e periféricos de informática</t>
  </si>
  <si>
    <t>Ferramenta imprescindível para atender as demandas das Secretarias em atendimento ao cidadão que necessita dos serviços ofertados, bem como à otimização de processos governamentais voltados às boas práticas de gestão e governança.</t>
  </si>
  <si>
    <t>Junho</t>
  </si>
  <si>
    <t>3.594/2025 (emergencial); 5.101/2025 (ata de periféricos); 10.923/2025 (webcam)</t>
  </si>
  <si>
    <t>03/04/2025; 07/05/2025; 03/09/2025</t>
  </si>
  <si>
    <t>Aquisição de eletrodomésticos e equipamentos</t>
  </si>
  <si>
    <t>Substituição dos eletrodomésticos danificados e ou sucateados e ampliação das salas e prédios</t>
  </si>
  <si>
    <t>vários itens e quantidades</t>
  </si>
  <si>
    <t>Outubro</t>
  </si>
  <si>
    <t>3.908/2025</t>
  </si>
  <si>
    <t>Aquisição de material de higiene e limpeza</t>
  </si>
  <si>
    <t>Para limpeza, manutenção e higienização dos prédios públicos</t>
  </si>
  <si>
    <t>1.141/2025 (emergencial) 8.995/2025 (emergencial);  10.390/2025 - ata</t>
  </si>
  <si>
    <t>03/02/2025; 22/07/2025; 19/08/2025</t>
  </si>
  <si>
    <t>Aquisição de material de expediente</t>
  </si>
  <si>
    <t>Itens essenciais e fundamentais para atender a continuidade operacional das atividades administrativas das Secretarias.</t>
  </si>
  <si>
    <t>Cursos para aperfeiçoamento dos servidores (DPM, Famurs, SENABOM e outras Instituições)</t>
  </si>
  <si>
    <t xml:space="preserve">Para capacitar e aperfeiçoar os servidores Municipais e melhorar seus desempenhos no serviço público Municipal </t>
  </si>
  <si>
    <t>Inexigibilidade</t>
  </si>
  <si>
    <t>1.201/2025; 869/2025; 4.117/2025; 6.151/2025; 6.936/2025; 7.249/2025; 7.928/2025; 8.191/2025; 8.803/2025; 8.983/2025; 9.599/2025; 10.336/2025; 10.741/2025; 11.446/2025; 11.622/2025</t>
  </si>
  <si>
    <t>04/02/2025; 27/01/2025; 14/04/2025; 30/05/2025; 12/06/2025; 17/06/2025; 02/07/2025;07/07/2025; 17/07/2025; 21/07/2025; 31/07/2025; 21/08/2025; 21/08/2025; 05/09/2025; 10/09/2025</t>
  </si>
  <si>
    <t>Aquisição de veículos automotores</t>
  </si>
  <si>
    <t>Devido a grande necessidade de agendas externas das Secretarias no intuito de cumprir, com maior agilidade e eficiência, as atribuições previstas e renovar a frota municipal</t>
  </si>
  <si>
    <t>Agosto</t>
  </si>
  <si>
    <t xml:space="preserve">265/2025 (caminhão SMED); 3.946/2025 (GP - SUV Guarda Municipal) </t>
  </si>
  <si>
    <t>08/01/2025; 28/04/2025</t>
  </si>
  <si>
    <t>vários</t>
  </si>
  <si>
    <t xml:space="preserve">Aquisição de mobiliário de escritório </t>
  </si>
  <si>
    <t>Substituição de mobiliário danificado ou necessidade de novos para manutenção das atividades das Secretarias e escolas municipais</t>
  </si>
  <si>
    <t>Novembro</t>
  </si>
  <si>
    <t>Pagamento de energia elétrica - RGE</t>
  </si>
  <si>
    <t>Pagamento do serviço de energia elétrica das Secretarias, Escolas Municipais, UBS's e prédios públicos</t>
  </si>
  <si>
    <t>266/2025</t>
  </si>
  <si>
    <t>Pagamento de abastecimento de água - Corsan</t>
  </si>
  <si>
    <t>Fornecimento de água para as Secretarias, UBSs, Escolas Municipais e prédios públicos</t>
  </si>
  <si>
    <t>317/2025</t>
  </si>
  <si>
    <t>Pagamento de taxas de publicações referentes aos contratos e avisos de licitações através do DOU</t>
  </si>
  <si>
    <t>Pagamento de publicações legais de contratos e editais de caráter obrigatório no Diário Oficial da União - DOU no ano de 2025, em atendimento a Lei 14.133/22</t>
  </si>
  <si>
    <t>NE 137/2025</t>
  </si>
  <si>
    <t>Pagamento de taxas de publicações referentes aos contratos e avisos de licitações através do DOE</t>
  </si>
  <si>
    <t>Pagamento de publicações legais de contratos e editais de caráter obrigatório no Diário Oficial do Estado - DOE no ano de 2025, em atendimento a Lei 14.133/22</t>
  </si>
  <si>
    <t>056/2025</t>
  </si>
  <si>
    <t>Aquisição, manutenção e recargas de extintores e outros materiais de PPCI</t>
  </si>
  <si>
    <t>Manutenção de extintores de incêndio em atendimento a LEI COMPLEMENTAR Nº 14.376, DE 26 DE DEZEMBRO DE 2013 -
Estabelece normas sobre Segurança, Prevenção e Proteção contra Incêndios nas edificações e áreas de risco de incêndio no Estado do Rio Grande do Sul e dá outras providências.</t>
  </si>
  <si>
    <t>Aquisição de equipamentos, periféricos e softwares de Tecnologia da Informação e Comunicação - TIC</t>
  </si>
  <si>
    <t xml:space="preserve">Ampliação do parque tecnológico municipal </t>
  </si>
  <si>
    <t>Abril</t>
  </si>
  <si>
    <t>9.471/2025</t>
  </si>
  <si>
    <t>Aquisição de vale-transporte aos Servidores Municipais</t>
  </si>
  <si>
    <t>Para cumprir a Lei Municipal nº 2.807 de 10 de janeiro de 1992.</t>
  </si>
  <si>
    <t>328/2025; 332/2025</t>
  </si>
  <si>
    <t>10/01/2025; 10/01/2025</t>
  </si>
  <si>
    <t>Fornecimento de vale alimentação aos servidores municipais</t>
  </si>
  <si>
    <t>Para cumprir a Lei Municipal nº 3966/2003</t>
  </si>
  <si>
    <t>10.737/2024; 787/2025</t>
  </si>
  <si>
    <t>27/11/2024; 23/01/2025</t>
  </si>
  <si>
    <t>Locação do imóvel do Centro administrativo</t>
  </si>
  <si>
    <t>Locação prédio Ramiro Barcelos, 2993, onde funciona diversos setores e Secretarias municipais</t>
  </si>
  <si>
    <t>Contratação de empresa para fornecimento de licença de uso de Sistema Informatizado de Gestão Pública Municipal</t>
  </si>
  <si>
    <t>Software de computador que possui recursos que organizam, integram, controlam, monitoram e automatizam toda operação administrativa da Prefeitura de Montenegro</t>
  </si>
  <si>
    <t>11.370/2024; 11.440/2024; NE 77/2025</t>
  </si>
  <si>
    <t>12/12/2024; 16/12/2024</t>
  </si>
  <si>
    <t>Contratação de empresa para o fornecimento de Plano de Saúde para os servidores</t>
  </si>
  <si>
    <t>Para cumprir a Lei Municipal 4.433/2006</t>
  </si>
  <si>
    <t>11.876/2024</t>
  </si>
  <si>
    <t>Contratação de empresa para elaboração de edital e aplicação de provas para Concurso Público</t>
  </si>
  <si>
    <t>Diante da vacância de diversos cargos e necessidade de contratação de pessoal para suprir demanda nas secretarias.</t>
  </si>
  <si>
    <t>Março</t>
  </si>
  <si>
    <t>Dispensa de licitação</t>
  </si>
  <si>
    <t>5.975/2025</t>
  </si>
  <si>
    <t>Contratação de empresa para o fornecimento de Plano Odontológico para os servidores</t>
  </si>
  <si>
    <t>Contratação de empresa para prestação de serviços de cálculo atuarial</t>
  </si>
  <si>
    <t>Para atendimento de Legislação Federal</t>
  </si>
  <si>
    <t>Setembro</t>
  </si>
  <si>
    <t>Pregão eletrônico</t>
  </si>
  <si>
    <t>Contratação de empresa para prestação de serviços de assessoria junto ao FAP/FAS</t>
  </si>
  <si>
    <t>Outros</t>
  </si>
  <si>
    <t>Contratação de empresa para publicações legais em jornal diário</t>
  </si>
  <si>
    <t>Atendimento a Lei 14.133/22</t>
  </si>
  <si>
    <t>052/2025</t>
  </si>
  <si>
    <t>Contratação de empresa para Licença do Software do relógio ponto</t>
  </si>
  <si>
    <t>Manutenção do sistema de leitura dos relógios ponto</t>
  </si>
  <si>
    <t>11.445/2024; 7.588/2025</t>
  </si>
  <si>
    <t>03/01/2025; 26/06/2025</t>
  </si>
  <si>
    <t>Contratação de empresa para prestação de serviços de medicina do trabalho, elaboração PGR e LTCAT</t>
  </si>
  <si>
    <t>Para o cumprimento da legislação trabalhista</t>
  </si>
  <si>
    <t>7.038/2025</t>
  </si>
  <si>
    <t>Fornecimento de antivírus e firewall</t>
  </si>
  <si>
    <t>Para segurança da rede de internet</t>
  </si>
  <si>
    <t>11.313/2024; 11.328/2024; 8.821/2025</t>
  </si>
  <si>
    <t>11/12/2024; 11/12/2024; 31/07/2025</t>
  </si>
  <si>
    <t>Contratação de sistema de gestão - Informática</t>
  </si>
  <si>
    <t>Software de computador que possui recursos que organizam, integram, controlam, monitoram e automatizam as operações do Setor de Informática</t>
  </si>
  <si>
    <t>11.351/2024</t>
  </si>
  <si>
    <t>Contratação de sistema de correio eletrônico</t>
  </si>
  <si>
    <t>Possibilitar o envio e recebimentos de e-mails pelo gov.br</t>
  </si>
  <si>
    <t>11.223/2024</t>
  </si>
  <si>
    <t>Manutenção do site oficial do município - Portal do Município</t>
  </si>
  <si>
    <t>Canal oficial do Município com a população</t>
  </si>
  <si>
    <t xml:space="preserve">Contratação de sistema de gestão - Recursos humanos/Gestão de Pessoas </t>
  </si>
  <si>
    <t>Software de computador que possui recursos que organizam, integram, controlam, monitoram e automatizam toda operação de Recursos Humanos</t>
  </si>
  <si>
    <t>11.757/2024 e 11.768/2024</t>
  </si>
  <si>
    <t>Contratação de Empresa para realizar manutenção de relógios pontos</t>
  </si>
  <si>
    <t>Manter os relógios ponto em boas condições de funcionamento</t>
  </si>
  <si>
    <t>Aquisição de Registradores Eletrônicos de
Ponto (REP), bobinas e Suprimentos para REP</t>
  </si>
  <si>
    <t>Controle de entrada e saída de servidores e manutenção dos mesmos</t>
  </si>
  <si>
    <t>Contratação de empresa para realização de análises ergonômicas</t>
  </si>
  <si>
    <t>Necessária para que a Administração Municipal proporcione adaptação necessárias as condições de trabalho conforme às características psicofisiológicas dos trabalhadores</t>
  </si>
  <si>
    <t>Aquisição de certificado digital e-CPF A3 - Token</t>
  </si>
  <si>
    <t>O certificado digital e-CPF A3 Token é um certificado ICP-Brasil que identifica uma Pessoa Física, representando sua identidade no mundo digital, sendo indispensável aos trabalhos dos servidores municipais</t>
  </si>
  <si>
    <t>Aquisição de combustíveis automotores (diesel S10, gasolina comum e diesel comum)</t>
  </si>
  <si>
    <t>Para abastecimento dos veículos da frota Municipal</t>
  </si>
  <si>
    <t xml:space="preserve">Locação da "Casa do Artesão" e Sede da SMDEC </t>
  </si>
  <si>
    <t>Para funcionamento destes locais</t>
  </si>
  <si>
    <t>180/2025</t>
  </si>
  <si>
    <t xml:space="preserve">Realização do evento: Semana do Empreendedorismo  </t>
  </si>
  <si>
    <t xml:space="preserve">Evento consta no calendário do município - ação sala do empreendedor </t>
  </si>
  <si>
    <t>8.770/2025</t>
  </si>
  <si>
    <t>Realização do evento: Expoaci</t>
  </si>
  <si>
    <t xml:space="preserve">Ação sala do empreendedor  </t>
  </si>
  <si>
    <t>Fornecimento de transporte universitário</t>
  </si>
  <si>
    <t>Cadastramento dos transportadores de estudantes universitários com a finalidade de realizar transporte dos alunos de acordo com a tabela de valores estipulada pelo Município: 1° semestre Fevereiro e 2° semestre Agosto</t>
  </si>
  <si>
    <t>Fevereiro</t>
  </si>
  <si>
    <t>Credenciamento - Chamamento público</t>
  </si>
  <si>
    <t>Programa Juros Zero</t>
  </si>
  <si>
    <t>O objetivo do Programa é promover a inclusão e acesso a serviços financeiros dos micros e pequenos empreendedores locais, como forma de estímulo ao desenvolvimento de negócios e atividades econômicas.</t>
  </si>
  <si>
    <t>Concessão onerosa do prédio para instalação de restaurante/pub/bar/lanchonete no Parque Centenário.</t>
  </si>
  <si>
    <t>Atender às demandas da comunidade e maximizando seu uso. Devido à sua localização estratégica e características arquitetônicas e estruturais, o edifício tem potencial para se tornar um espaço de interesse público, promovendo lazer, cultura e turismo local.</t>
  </si>
  <si>
    <t>Concorrência</t>
  </si>
  <si>
    <t>Fornecimento e instalação de Vidros e filmes de controle solar</t>
  </si>
  <si>
    <t>Visa atender às necessidades de manutenção e melhoria das instalações públicas, garantindo conforto térmico, eficiência energética e segurança para os usuários dos espaços.</t>
  </si>
  <si>
    <t>Aquisição de materiais de jardinagem e paisagismo</t>
  </si>
  <si>
    <t>Para manutenção e conservação do complexo da Secretaria.</t>
  </si>
  <si>
    <t>2.251/2025</t>
  </si>
  <si>
    <t>Arborização dos parques e praças</t>
  </si>
  <si>
    <t>Desenvolvimento de serviços de convivência e de grupos de usuários. Desenvolvimento do projeto técnico-social do A Casa é Sua.</t>
  </si>
  <si>
    <t>Para rearborização da cidade, conforme estudo técnico e plano de arborização.</t>
  </si>
  <si>
    <t>Flores para eventos, homenageados e jardins.</t>
  </si>
  <si>
    <t>Flores para eventos, homenageados e jardins das escolas municipais.</t>
  </si>
  <si>
    <t xml:space="preserve">Para manutenção e conservação
do complexo da Secretaria Municipal de Saúde de Montenegro </t>
  </si>
  <si>
    <t>Cursos para qualificação profissional da comunidade</t>
  </si>
  <si>
    <t>Para capacitar e aperfeiçoar a comunidade Montenegrina</t>
  </si>
  <si>
    <t>778/2025; 3.768/2025</t>
  </si>
  <si>
    <t>23/01/2025; 11/04/2025</t>
  </si>
  <si>
    <t>Contratação de Empresa para Assessoramento na elaboração, preenchimento, encaminhamento, acompanhamento das informações e resolução de inconsistências nos Demonstrativos exigidos pela Secretaria do Tesouro Nacional (MSC, RREO, RGF, DCA), SIOPS e SIOPE</t>
  </si>
  <si>
    <t>Auxílio nas atividades do setor contábil do município considerando os prazos exíguos para envio dos relatórios possibilitando uma melhora no ranking da qualidade da informação contábil. Além disso, com a troca de sistema essa assessoria é de extrema importância a fim de verificar a coerência das informações exportadas</t>
  </si>
  <si>
    <t>1.942/2025</t>
  </si>
  <si>
    <t>Pagamento de Anuidade Assoc. Riograndense de Técnicos das Administrações Fazendária e Tributária Municipais - ARTAFAM</t>
  </si>
  <si>
    <t>Necessário para participação de servidores em cursos, palestras, treinamentos e congressos visando a capacitação dos técnicos.</t>
  </si>
  <si>
    <t>6.679/2025</t>
  </si>
  <si>
    <t>Contratação de Empresa para Assessoria técnica administrativa especializada em gestão patrimonial</t>
  </si>
  <si>
    <t>Contratação de pessoa jurídica especializada para assessoramento na execução do inventário físico, avaliação, depreciação, amortização, exaustão e reavaliação de todos os bens móveis, em todas as dependências de propriedade ou posse, do Município</t>
  </si>
  <si>
    <t>Locação de imóvel para o setor de Patrimônio</t>
  </si>
  <si>
    <t>Necessário para armazenar bens patrimoniais da Administração Pública</t>
  </si>
  <si>
    <t>NE 67/2025</t>
  </si>
  <si>
    <t>Contratação de profissional para serviços de arquitetura, engenharia, psicólogos e assistentes sociais</t>
  </si>
  <si>
    <t xml:space="preserve">Serviços de avaliação patrimonial das ruas e redes de esgoto do município a fim de atender a portaria nº 548/2015 </t>
  </si>
  <si>
    <t>16/2025</t>
  </si>
  <si>
    <t>Adesão e desenvolvimento de projetos habitacionais, bem como reestruturação dos equipamentos SUAS e desenvolvimento das atividades da Secretaria</t>
  </si>
  <si>
    <t>A adesão aos serviços do CIS-CAÍ é necessária, pois a elaboração de estudos técnicos, projetos básicos é reputada como indispensável e essencial, sem este serviço não é possível executar as obras de arquitetura e engenharia</t>
  </si>
  <si>
    <t>Contratação de leiloeiro</t>
  </si>
  <si>
    <t>Para atuar nos leilões de bens móveis e imóveis do Município.</t>
  </si>
  <si>
    <t>Locação e manutenção de
sistema de informatização da SMF</t>
  </si>
  <si>
    <t>Necessário para o gerenciamento das informações de transferência de ICMS do município de Montenegro</t>
  </si>
  <si>
    <t>1.591/2025</t>
  </si>
  <si>
    <t>Contratação de Empresa para consultoria jurídica Projeto CURA</t>
  </si>
  <si>
    <t>Questionar jurídica e politicamente, uma possível liquidação desta pendência, sem comprometer e nem inviabilizar as finanças do Município</t>
  </si>
  <si>
    <t xml:space="preserve">Pagamento de energia elétrica - Certaja </t>
  </si>
  <si>
    <t>Pagamento de energia elétrica para UBS's, Escolas e Prédios sob gerenciamento da Certaja</t>
  </si>
  <si>
    <t>Contratação de empresa para a prestação de serviços de manutenção geral e fornecimento de peças de reposição para veículos pesados e veículos leves da Frota do Município</t>
  </si>
  <si>
    <t xml:space="preserve">Manutenção preventiva e corretiva da frota Municipal para garantir o funcionamento dos veículos </t>
  </si>
  <si>
    <t xml:space="preserve">11.822/2024; 11.827/2024 </t>
  </si>
  <si>
    <t>27/12/2024; 30/12/2024</t>
  </si>
  <si>
    <t>Aquisição de lâmpadas para veículos</t>
  </si>
  <si>
    <t>Manutenção preventiva dos Veículos</t>
  </si>
  <si>
    <t>baixo</t>
  </si>
  <si>
    <t>Aquisição de peças e serviços para manutenção de equipamentos (Lava jato, lavadora de peças)</t>
  </si>
  <si>
    <t>Para manutenção das Secretarias e setores</t>
  </si>
  <si>
    <t>Aquisição de baterias veiculares</t>
  </si>
  <si>
    <t>Manutenção preventiva para garantir o bom funcionamento dos veículos da frota do Município</t>
  </si>
  <si>
    <t>Aquisição de óleos, lubrificantes e aditivos automotivos</t>
  </si>
  <si>
    <t>5.802/2025</t>
  </si>
  <si>
    <t>280 litros</t>
  </si>
  <si>
    <t>Aquisição de Eletrodos</t>
  </si>
  <si>
    <t>Para uso do setor de solda da Oficina e manutenção de veículos do transporte escolar e nas escolas municipais</t>
  </si>
  <si>
    <t>80kg</t>
  </si>
  <si>
    <t>125kg</t>
  </si>
  <si>
    <t>Aquisição de pneus agrícolas, pneus frota leve e pneus frota pesada</t>
  </si>
  <si>
    <t>10.739/2024; 11.538/2024; 8.888/2025</t>
  </si>
  <si>
    <t>27/112024; 18/12/2024; 18/07/2025</t>
  </si>
  <si>
    <t>Contratação de empresa para serviço de conserto de Pneus</t>
  </si>
  <si>
    <t>6.380/2025</t>
  </si>
  <si>
    <t>Aquisição de Emulsão asfáltica, Massa asfáltica e CBUQ</t>
  </si>
  <si>
    <t>Manutenção das atividades desenvolvidas pelo setor do asfalto nas ruas, parques e praças do Município.</t>
  </si>
  <si>
    <t>655/2025; 7.843/2025; 8.150/2025 (emergencial)</t>
  </si>
  <si>
    <t>21/01/2025; 02/07/2025; 07/07/2025</t>
  </si>
  <si>
    <t xml:space="preserve">Contratação de Empresa para Serviço de Horas Máquinas - </t>
  </si>
  <si>
    <t>10000 horas</t>
  </si>
  <si>
    <t>277/2025; 8.818/2025</t>
  </si>
  <si>
    <t>08/01/2025; 21/08/2025</t>
  </si>
  <si>
    <t>Necessidade de transporte e movimentações de móveis durante calamidades, situações especiais de entrega de donativos</t>
  </si>
  <si>
    <t>2000 horas</t>
  </si>
  <si>
    <t>100 horas</t>
  </si>
  <si>
    <t>Manutenção dos serviços nas estradas e propriedades no interior do município</t>
  </si>
  <si>
    <t>Aquisição de Rolo Vibratório Combinado</t>
  </si>
  <si>
    <t>Manutenção das atividades desenvolvidas pelo setor do asfalto nas ruas e vias públicas</t>
  </si>
  <si>
    <t>3.584/2025</t>
  </si>
  <si>
    <t>Aquisição de Material Elétrico</t>
  </si>
  <si>
    <t>Manutenção das redes Públicas de Iluminação, prédios Públicos, praças, parques e Escolas Municipais</t>
  </si>
  <si>
    <t>5.334/2025</t>
  </si>
  <si>
    <t>Aquisição de recargas e botijões de gás</t>
  </si>
  <si>
    <t>Para desenvolvimento das atividades básicas da secretaria</t>
  </si>
  <si>
    <t>7.378/2025</t>
  </si>
  <si>
    <t>Para uso dos servidores da SMOP,  que eventualmente almoçam em seus departamentos/diretorias</t>
  </si>
  <si>
    <t>Para utilização em fogões instalados nas Secretarias, Escolas Municipais, atendendo as necessidades básicas das mesmas</t>
  </si>
  <si>
    <t>Para suprir possíveis necessidades que possam ocorrer na secretaria.</t>
  </si>
  <si>
    <t>Aquisição de Condicionadores de ar, serviços de instalação, desinstalação, limpeza e manutenção.</t>
  </si>
  <si>
    <t>Para a climatização de salas ampliadas e substituição dos ares antigos e sucateados</t>
  </si>
  <si>
    <t>Dezembro</t>
  </si>
  <si>
    <t>8.760/2024; 10.557/2025</t>
  </si>
  <si>
    <t>03/10/2024; 05/09/2025</t>
  </si>
  <si>
    <t>Aquisição de blocos autocopiativos</t>
  </si>
  <si>
    <t>Controle de Frota, emissão de guia de preços públicos no cemitério e bloco para bônus</t>
  </si>
  <si>
    <t>Aquisição de Mobiliário Urbano</t>
  </si>
  <si>
    <t>Implantar, revitalizar e modernizar as praças, parques e espaços públicos do Município de Montenegro/RS, assim como as Escolas Municipais, estimulando atividades recreativas, de lazer e qualidade de vida da população.</t>
  </si>
  <si>
    <t>11.533/2025</t>
  </si>
  <si>
    <t>Aquisição de materiais de construção e materiais de manutenção predial diversos</t>
  </si>
  <si>
    <t>Confecção de sepulturas no Cemitério Municipal Público e manutenção dos prédios públicos</t>
  </si>
  <si>
    <t>Julho</t>
  </si>
  <si>
    <t>5.749/2025; 6.274/2025; 9.612/2025</t>
  </si>
  <si>
    <t>21/05/2025; 29/05/2025; 21/08/2025</t>
  </si>
  <si>
    <t>Para manutenção predial de prédios públicos e realização de melhorias habitacionais; fornecimento para famílias em situações de vulnerabilidade e nas hipóteses de sinistro</t>
  </si>
  <si>
    <t>Para manutenção predial das Escolas
Municipais</t>
  </si>
  <si>
    <t>Para manutenção das Unidades de Saúde</t>
  </si>
  <si>
    <t>Para manutenção dos prédios públicos e manutenções de redes pluvias, cercamentos de locais públicos e manutenção de pontes</t>
  </si>
  <si>
    <t>Aquisição de Artefatos de Concretos e Tubos de Concretos</t>
  </si>
  <si>
    <t>Manutenção das redes Pluviais</t>
  </si>
  <si>
    <t>6.233/2025 (emergencial); 8.039/2025 (ata); 9.430/2025 (emergencial)</t>
  </si>
  <si>
    <t>09/06/2025; 07/07/2025; 30/07/2025</t>
  </si>
  <si>
    <t>Melhoria habitacional em moradias de famílias em situação de vulnerabilidade</t>
  </si>
  <si>
    <t>Materiais necessários para manutenção e reparo nas estradas do interior</t>
  </si>
  <si>
    <t>Aquisição de Ferros de construção</t>
  </si>
  <si>
    <t>Manutenção de Prédios Públicos</t>
  </si>
  <si>
    <t xml:space="preserve">Aquisição de Ferramentas  </t>
  </si>
  <si>
    <t xml:space="preserve">Para auxiliar servidores para a execução dos seus trabalhos e para manutenção, conservação e reparo das secretarias </t>
  </si>
  <si>
    <t>Aquisição de Material de Pintura</t>
  </si>
  <si>
    <t>Manutenção e revitalizações de Prédios Públicos</t>
  </si>
  <si>
    <t>11.839/2024</t>
  </si>
  <si>
    <t>Aquisição de Material Hidráulico</t>
  </si>
  <si>
    <t>Para manutenção das instalações que pertencem à SMMA</t>
  </si>
  <si>
    <t>Aquisição de Lona Preta, fita antiderrapante e cordas</t>
  </si>
  <si>
    <t>11.817/2024</t>
  </si>
  <si>
    <t>Para utilização em eventual necessidade de reparos</t>
  </si>
  <si>
    <t>Para uso das famílias em vulnerabilidade social</t>
  </si>
  <si>
    <t>Aquisição de rolos de fitas antiderrapantes, conforme solicitação da Segurança do Trabalho e Lonas pretas, Item imprescindível para atendimento da comunidade nos casos de destelhamentos das
Residências.</t>
  </si>
  <si>
    <t>Aquisição de Brita, Pedrisco, Pó de Brita</t>
  </si>
  <si>
    <t>Manutenção das estradas e vias públicas</t>
  </si>
  <si>
    <t>8.604/2025</t>
  </si>
  <si>
    <t>Manutenção dos espaços custodiados pela secretaria</t>
  </si>
  <si>
    <t>Manutenção dos pátios das escolas municipais</t>
  </si>
  <si>
    <t>Manutenção de pátios da SMS</t>
  </si>
  <si>
    <t>Aquisição de Refeições</t>
  </si>
  <si>
    <t xml:space="preserve">Fornecimento de refeições para os apenados </t>
  </si>
  <si>
    <t>Fornecimento de refeições prontas para os munícipes que necessitam ficar em abrigos devido às cheias do rio caí, para os usuários do Centro do Imigrante e dos serviços ofertados pelo Cras, Creas e para os apenados</t>
  </si>
  <si>
    <t>Para os Apenados em medidas socioeducativas</t>
  </si>
  <si>
    <t>Refeições para servidores do DTT que realizam trabalhos de manutenção externa</t>
  </si>
  <si>
    <t>Fornecimento de refeições para os apenados</t>
  </si>
  <si>
    <t>Almoço para os servidores que estão trabalhando no interior do município</t>
  </si>
  <si>
    <t xml:space="preserve"> Aquisição de EPI'S</t>
  </si>
  <si>
    <t xml:space="preserve"> Utilizado pelo servidor, destinado a proteção contra riscos capazes de ameaçar a sua segurança e a sua saúde.</t>
  </si>
  <si>
    <t xml:space="preserve">Aquisição de Uniformes </t>
  </si>
  <si>
    <t>O uniforme padroniza foda a equipe e por isso, permite mais formalidade. Também Conforme a Resolução ANVISA 216/2004 e Portaria SES 799/2023 manipuladores de alimentos devem ter uniformes adequados para a atribuição</t>
  </si>
  <si>
    <t>2.155/2025; 2.868/2025; 5.191/2025</t>
  </si>
  <si>
    <t>28/02/2025; 20/03/2025; 09/05/2025</t>
  </si>
  <si>
    <t>Contratação de Empresa para Serviço de Capina e Varrição</t>
  </si>
  <si>
    <t xml:space="preserve">Serviço de Limpeza Pública nas ruas, parques e praças do Município </t>
  </si>
  <si>
    <t>Contratação de empresa para prestação de serviço de recebimento de Resíduos sólidos volumosos (extradomiciliares),Classe IIB, triagem e destinação final dos mesmos e recebimento de resíduo Classe IIB</t>
  </si>
  <si>
    <t>Resíduos retirados das ruas através da Diretoria de Limpeza Pública</t>
  </si>
  <si>
    <t>Para reestruturação da cidade em eventos extremos</t>
  </si>
  <si>
    <t>Contratação de empresa para Serviço de podas e Supressões</t>
  </si>
  <si>
    <t>Para executar as podas e supressões atribuídas ao Município</t>
  </si>
  <si>
    <t>Aquisição de Caminhões</t>
  </si>
  <si>
    <t>Para agilizar e auxiliar os trabalhos da Diretoria de Limpeza Pública</t>
  </si>
  <si>
    <t>5.254/2025; 8.735/2025</t>
  </si>
  <si>
    <t>14/05/2025; 18/07/2025</t>
  </si>
  <si>
    <t>Para auxiliar nas tarefas da Secretaria: distribuição de materiais gratuitos aos usuários e dar suporte na montagem de abrigos, etc</t>
  </si>
  <si>
    <t xml:space="preserve">Para manutenção dos serviços básicos da secretaria </t>
  </si>
  <si>
    <t>Para uso da turma de manutenção que realiza a limpeza dos pátios das escolas</t>
  </si>
  <si>
    <t>Devido a grande necessidade de serviços da Secretaria de Desenvolvimento Rural, no intuito de cumprir, com maior agilidade e eficiência, as atribuições previstas pelos produtores rurais do município</t>
  </si>
  <si>
    <t>Aquisição de materiais para manutenção e utilização das roçadeiras (fio de nylon, cabeçote)</t>
  </si>
  <si>
    <t>Para conserto de algum bem da secretaria</t>
  </si>
  <si>
    <t xml:space="preserve">Manutenção dos equipamentos </t>
  </si>
  <si>
    <t>Manter as atividades da limpeza das escolas municipais</t>
  </si>
  <si>
    <t>Aquisição de Equipamentos para Limpeza Pública - roçadeiras, sopradores, moto serras, moto poda</t>
  </si>
  <si>
    <t>Para auxiliar as equipes de limpeza, equipes de trabalho e manutenção dos serviços básicos da secretaria</t>
  </si>
  <si>
    <t>1.723/2025</t>
  </si>
  <si>
    <t>Aquisição de Betoneiras e Gerador de Energia</t>
  </si>
  <si>
    <t>Para auxiliar as equipes de manutenção e auxiliar durante as quedas de energia</t>
  </si>
  <si>
    <t>Contratação de Empresa para realizar Inspeção Veicular- CIV e Inspeção para o Transporte de Produtos Perigosos - CIPP</t>
  </si>
  <si>
    <t>As inspeções são obrigatórias para veículos que realizam transporte de produtos perigosos.</t>
  </si>
  <si>
    <t>1.086/2025</t>
  </si>
  <si>
    <t>Aquisição de Discos e bobina para tacógrafo</t>
  </si>
  <si>
    <t xml:space="preserve">Para utilização nos veículos pesados da frota municipal </t>
  </si>
  <si>
    <t>Aquisição de mini ecopontos</t>
  </si>
  <si>
    <t>Para descarte correto de pilhas, lâmpadas, entre outros.</t>
  </si>
  <si>
    <t>Aquisição de peças para motoniveladora</t>
  </si>
  <si>
    <t>Para utilização nas máquinas pesadas da SMVSU.</t>
  </si>
  <si>
    <t>3.310/2025</t>
  </si>
  <si>
    <t>Estes itens são trocados quando há o desgaste pelo uso das motoniveladoras, e a troca destas peças são essenciais para o bom funcionamento das máquinas.</t>
  </si>
  <si>
    <t>Aquisição de Equipamentos para utilização em caminhões (lonas, ganchos, cintas, garfo paleteiro)</t>
  </si>
  <si>
    <t>Para utilização em caminhões.</t>
  </si>
  <si>
    <t>6.736/2025</t>
  </si>
  <si>
    <t xml:space="preserve"> A aquisição permitirá maior agilidade e eficiência no transporte de materiais, equipamentos e recursos necessários às atividades da Secretaria, contribuindo para o bom funcionamento e a prestação de serviços à comunidade.</t>
  </si>
  <si>
    <t>Para cobrir e assegurar o transporte dos materiais nos veículos da Turma
de Manutenção e Turma das Roçadas da Secretaria, assim como para substituir
a lona do palco oficial, que atualmente apresenta avarias.</t>
  </si>
  <si>
    <t>Para troca das cintas do caminhão prancha, necessário amarrar as cargas para a segurança do seu transporte</t>
  </si>
  <si>
    <t>Aquisição de placas padrão Mercosul para os veículos</t>
  </si>
  <si>
    <t>Garantir a conformidade com as regulamentações legais e facilitar a identificação adequada dos veículos.</t>
  </si>
  <si>
    <t>Contratação de Empresa para realizar Ensaios de cestos aéreos</t>
  </si>
  <si>
    <t>Os ensaios são obrigatórios para manter a segurança dos equipamentos.</t>
  </si>
  <si>
    <t>Aquisição de Discos de corte</t>
  </si>
  <si>
    <t>Para ser utilizados nas ferramentas já existentes</t>
  </si>
  <si>
    <t>3.070/2025</t>
  </si>
  <si>
    <t>Aquisição de Cadeados</t>
  </si>
  <si>
    <t>Para proteção e segurança dos bens e prédios públicos</t>
  </si>
  <si>
    <t>Aquisição de Mini-escavadeira e Escavadeira Hidráulica</t>
  </si>
  <si>
    <t>Para ser utilizado na manutenção de redes pluviais.</t>
  </si>
  <si>
    <t>8.735/2025</t>
  </si>
  <si>
    <t>Para manutenção de
aproximadamente 600 km de
estradas rurais, e atendimento
direto aos 2.360 produtores
rurais e moradores</t>
  </si>
  <si>
    <t>Contratação de serviços de manutenção e recuperação de vias com pavimentação asfáltica, incluindo material e mão de obra (tapa-buraco)</t>
  </si>
  <si>
    <t>Serviços de manutenção e recuperação de vias com pavimentação asfáltica, tendo em vista a necessidade da SMVSU em reparar as pistas de rolamento que por ventura são abertas para o conserto da rede de drenagem pluvial ou água do Município, ou que são danificadas com o decorrer do tempo.</t>
  </si>
  <si>
    <t>Aquisição de Equipamentos meteorológicos</t>
  </si>
  <si>
    <t>Para segurança dos servidores em atividades de chuva</t>
  </si>
  <si>
    <t>Aquisição de Contentor de resíduos sólidos</t>
  </si>
  <si>
    <t>Armazenamentos de resíduos urbanos</t>
  </si>
  <si>
    <t>Aquisição de Cisternas, Caixa d'água e pranchas de madeira</t>
  </si>
  <si>
    <t>Manutenção de bens imóveis</t>
  </si>
  <si>
    <t>2.885/2025 (emergencial caixas d'água); 9.612/2025 (madeiras e outros)</t>
  </si>
  <si>
    <t>20/03/2025; 21/08/2025</t>
  </si>
  <si>
    <t>Aquisição de caixas d'água e cisternas é fundamental para assegurar o abastecimento hídrico durante eventos adversos, como enchentes e períodos de seca.</t>
  </si>
  <si>
    <t>Para retomar o atendimento emergencial a famílias em vulnerabilidade, garantindo moradias mais dignas e seguras</t>
  </si>
  <si>
    <t>Materiais necessários para manutenção e reparo nas estradas do interior e para atender as necessidades básicas de abastecimento de água potável para o consumo humano e de água para dessedentação animal nas comunidades rurais</t>
  </si>
  <si>
    <t>Aquisição de Equipamentos: Aspirador de pó, empilhadeira, estante, lavadora de alta pressão e moto esmeril</t>
  </si>
  <si>
    <t>Equipamentos para auxiliar na manutenção</t>
  </si>
  <si>
    <t>Aquisição e instalação de brinquedos de pracinha e playgrounds</t>
  </si>
  <si>
    <t>Implantar e modernizar as praças da zona urbana do Município de Montenegro/RS, assim como as Escolas Municipais, estimulando atividades recreativas, de lazer e qualidade de vida da população.</t>
  </si>
  <si>
    <t>1.658/2025</t>
  </si>
  <si>
    <t>Contratação de serviços de manutenção e recuperação de passeios públicos, incluindo material e mão de obra.</t>
  </si>
  <si>
    <t>Para manutenções das calçadas e passeios públicos  do Município, das escolas municipais e postos de saúde, visando proporcionar segurança ao trafegar e garantindo boas condições
de acessibilidade</t>
  </si>
  <si>
    <t>2800m²</t>
  </si>
  <si>
    <t>Contratação de serviços de manutenção e recuperação do sistema de drenagem pluvial</t>
  </si>
  <si>
    <t>Justifica-se a contratação da prestação dos serviços visando à execução das atividades de manutenção preventiva e corretiva, com disponibilidade de serviços de plantão, emergenciais e eventuais, prezando pela economicidade dos investimentos, a segurança e conforto dos usuários.</t>
  </si>
  <si>
    <t>Contratação de empresa para obra de construção de uma pista de skate para o Parque Centenário</t>
  </si>
  <si>
    <t>Para revitalizar o Parque Centenário, criando um espaço de lazer e esportes atrativo</t>
  </si>
  <si>
    <t>Contratação de empresa para execução do projeto de redimensionamento/drenagem do Bairro São João</t>
  </si>
  <si>
    <t>Para regularizar situação da drenagem e atender demanda da População</t>
  </si>
  <si>
    <t>Contratação de empresa para execução da obra de drenagem, da Rua XV de Novembro</t>
  </si>
  <si>
    <t>Contratação de Empresa para execução da obra de reforma da Praça Rui Barbosa (iluminação, paisagismo e irrigação)</t>
  </si>
  <si>
    <t>Para tornar o espaço de lazer mais atrativo e iluminado</t>
  </si>
  <si>
    <t>Contratação de Empresa para Construção de uma Pista de Corrida e academia ao ar livre no Parque Centenário</t>
  </si>
  <si>
    <t>A contratação traz inúmeros benefícios ao município de Montenegro, promovendo a saúde, o bem-estar social, o desenvolvimento econômico e esportivo. Além de melhorar a qualidade de vida da população, a pista de corrida e a academia, contribuirá para a inclusão social, a valorização do espaço urbano e a formação de atletas. Portanto é uma infraestrutura essencial para o desenvolvimento integral e sustentável da comunidade</t>
  </si>
  <si>
    <t>Contratação de Empresa para obra de reforma e revitalização de 5 praças Municipais</t>
  </si>
  <si>
    <t>Para revitalizar as praças municipais e proporcionar locais de lazer para a Comunidade</t>
  </si>
  <si>
    <t xml:space="preserve">Contratação de Empresa para construção de uma praça nova no Parque Centenário </t>
  </si>
  <si>
    <t xml:space="preserve">Visto a alta demanda de pessoas que agora frequentam o Parque Centenário, se faz necessário a criação de um espaço de lazer novo </t>
  </si>
  <si>
    <t>Contratação de Empresa para obra de irrigação no Parque Centenário</t>
  </si>
  <si>
    <t>Para garantir a saúde e o desenvolvimento contínuo das áreas verdes, contribuindo para a preservação do ambiente, bem-estar da população e manutenção da estética e funcionalidade do Parque Centenário</t>
  </si>
  <si>
    <t>Contratação de Empresa para construção de deck em frente ao Restaurante do Parque Centenário</t>
  </si>
  <si>
    <t>Para revitalizar o Parque Centenário, criando um espaço de lazer atrativo</t>
  </si>
  <si>
    <t>Contratação de empresa para realizar delimitações de bairros e núcleos urbanos e zonas rurais</t>
  </si>
  <si>
    <t>Regularizar a lei 4759/2007 - art. 36 e 37 do Plano Diretor Municipal</t>
  </si>
  <si>
    <t>Contratação de empresa especializada para realizar serviço de inventário de patrimônio histórico cultural edificado do Município de Montenegro</t>
  </si>
  <si>
    <t>O Inventário do Patrimônio Cultural é um instrumento de conhecimento do perfil e da cultura de um município e importante ferramenta de gestão, planejamento urbano e indutor de políticas públicas de cultura. É documento fundamental para nortear ações de políticas públicas de preservação e instrumento de efeitos multiplicadores e abrangentes, pois está intimamente relacionado ao turismo e a economia do município. A contratação, além de garantir a proteção, preservação e recuperação do patrimônio histórico municipal, visa cumprir e subsidiar os estudos para aplicação do Art. 98 do Plano Diretor Municipal (Lei nº 4.759 de 2007), que estabelece o tombamento como um instrumento jurídico administrativo</t>
  </si>
  <si>
    <t xml:space="preserve">Contratação de Projeto executivo para capeamento asfáltico de diversas ruas </t>
  </si>
  <si>
    <t>Contratação de projeto de pavimentação, drenagem e pavimentação da Travessa José Pedro Steigleder, para licitar e executar a obra para melhoria da malha viária do município.</t>
  </si>
  <si>
    <t>Contratação de projeto de pavimentação, drenagem e sinalização da Travessa José Pedro Steigleder</t>
  </si>
  <si>
    <t>Contratação de empresa especializada para a elaboração de estudos e projeto para recuperação dos taludes do Cais do Porto das Laranjeiras</t>
  </si>
  <si>
    <t>A finalidade da contratação é propiciar à Administração obter os subsídios necessários à elaboração do projeto executivo da recuperação e estabilização dos taludes do Cais do Porto das Laranjeiras. O estudo historiográfico e cultural, além de subsidiar a definição das ações de recuperação e estabilização dos taludes, deverá suprir a municipalidade com as informações necessárias à gestão, manutenção e conservação futuras do patrimônio tombado</t>
  </si>
  <si>
    <t>Contratação de empresa para elaboração de projeto para restauro de prédios tombados do Município</t>
  </si>
  <si>
    <t>Esses edifícios possuem grande valor histórico e arquitetônico, sendo símbolos da identidade do município. O projeto de restauro garantirá a manutenção das características originais dos prédios, respeitando as normas de preservação patrimonial, além de assegurar a segurança estrutural e funcionalidade adequada para uso público. Tal iniciativa contribuirá para a valorização cultural e turística da cidade</t>
  </si>
  <si>
    <t>Contratação de empresa para elaboração de projeto para revitalização dos mirantes do Morro São João</t>
  </si>
  <si>
    <t>Para promover a valorização de um importante ponto turístico local. A revitalização visa melhorar as condições de infraestrutura, acessibilidade e segurança, proporcionando maior conforto aos visitantes e impulsionando o turismo regional. Com essa iniciativa, busca-se também potencializar o impacto econômico do turismo na cidade, contribuindo para o desenvolvimento local e a preservação do patrimônio ambiental.</t>
  </si>
  <si>
    <t>Contratação de Empresa para Sistema de Geoprocessamento e Cadastro imobiliário urbano</t>
  </si>
  <si>
    <t>Para um bom planejamento urbano e municipal, atualizando os dados existentes dentro do sistema de geoprocessamento municipal.</t>
  </si>
  <si>
    <t>2.943/2025</t>
  </si>
  <si>
    <t xml:space="preserve">Serviços Geotécnicos (Topografia e Sondagem) </t>
  </si>
  <si>
    <t>Serviço essencial para elaboração de projetos arquitetônicos, de pavimentação, drenagem, loteamentos, regularizações fundiárias, e demais projetos.</t>
  </si>
  <si>
    <t>Implementação da regularização fundiária</t>
  </si>
  <si>
    <t>A Prefeitura Municipal de Montenegro não dispõe de profissional responsável para realizar levantamentos topográficos, tão pouco possui os equipamentos necessários para tal. Esse serviço é essencial para
elaboração de projetos arquitetônicos</t>
  </si>
  <si>
    <t>Serviços de Plotagem, Encadernações e cópias</t>
  </si>
  <si>
    <t>Para a realização de serviços de plotagens de mapas e croquis do município, sendo que todos os trabalhos relacionados aos projetos arquitetônicos referentes às obras, dependem dessas impressões.</t>
  </si>
  <si>
    <t>8.013/2025</t>
  </si>
  <si>
    <t xml:space="preserve">Para a realização de serviços de plotagens que serão utilizadas na fiscalização de obras do município, bem como demais demandas que forem necessárias a impressão de seus arquivos digitais  </t>
  </si>
  <si>
    <t>Eventualmente recebemos apostilas pedagógicas para encadernação, elas são utilizadas para conhecimento e uso das informações referentes à educação</t>
  </si>
  <si>
    <t>Utilização dos serviços para as demandas da SMS</t>
  </si>
  <si>
    <t>Encadernação dos boletins de pessoal atendendo as demandas do DRH</t>
  </si>
  <si>
    <t>Revisão veicular</t>
  </si>
  <si>
    <t>Revisões obrigatórias para garantia do veículo, para reparo e conservação do mesmo</t>
  </si>
  <si>
    <t>894/2025; 7.985/2025</t>
  </si>
  <si>
    <t>27/01/2025; 07/07/2025</t>
  </si>
  <si>
    <t>3.200/2025; 7.486/2025; 11.599/2025</t>
  </si>
  <si>
    <t>28/03/2025; 27/06/2025; 09/09/2025</t>
  </si>
  <si>
    <t>5.317/2025; 7.030/2025</t>
  </si>
  <si>
    <t>05/06/2025; 12/06/20025</t>
  </si>
  <si>
    <t>074/2025; 8.496/2025</t>
  </si>
  <si>
    <t>03/01/2025; 14/07/2025</t>
  </si>
  <si>
    <t>Aquisição de material de divulgação/gráfico/impresso informativo</t>
  </si>
  <si>
    <t>Material para ações sociais da SMDESCH junto aos usuários, como folders e cartazes</t>
  </si>
  <si>
    <t>3.597/2025; 5.221/2025; 7.261/2025</t>
  </si>
  <si>
    <t>04/04/2025; 12/05/2025; 17/06/2025</t>
  </si>
  <si>
    <t>Para ser distribuido a comunidade em relação ao tema "causa animal" e "educação ambiental".</t>
  </si>
  <si>
    <t>A ação busca preparar o acervo literário para empréstimo aos usuários (bolsos, ficha de leitor, ficha de livro...)</t>
  </si>
  <si>
    <t>Aquisição de cobertores e colchões</t>
  </si>
  <si>
    <t>A contratação visa otimizar os atendimentos realizados pelo município de Montenegro em situações de calamidade, garantindo o fácil acesso à bens para distribuição gratuita a população montenegrina em situação de vulnerabilidade social</t>
  </si>
  <si>
    <t>Item imprescindível para atendimento dos administrados nos casos de abrigamento temporário.</t>
  </si>
  <si>
    <t>Aquisição de Passagens da empresa SILAS - urbano e intermunicipal</t>
  </si>
  <si>
    <t>Passagens urbanas e intermunicipais para usuários dos serviços da SMDESCH</t>
  </si>
  <si>
    <t>017/2025; 11.566/2025</t>
  </si>
  <si>
    <t>02/01/2025; 09/09/2025</t>
  </si>
  <si>
    <t>Para atender à demanda de alunos do Ensino Médio residentes na área rural</t>
  </si>
  <si>
    <t>Para disponibilizar para pacientes usuários do CAPS I, e passagens de ônibus Montenegro-POA para o setor de Remoções</t>
  </si>
  <si>
    <t>Aquisição de kits de limpeza</t>
  </si>
  <si>
    <t xml:space="preserve">Cumprimento do estabelecido no Plano de Trabalho para o Centro de Referência do Migrante e situação de Emergência </t>
  </si>
  <si>
    <t>Locação de imóvel para o CREAS</t>
  </si>
  <si>
    <t>Prestação do serviço público pelos respectivos órgãos em imóveis diferentes, de acordo com o que determina as regulamentações e legislações do SUAS</t>
  </si>
  <si>
    <t>Acolhimento de crianças e adolescentes</t>
  </si>
  <si>
    <t>Proporcionar o acolhimento para até 10 crianças e adolescentes em processo de rompimento ou reestabelecimento de vínculos familiares ou com vínculos rompidos - Termo de Colaboração nº 013022021</t>
  </si>
  <si>
    <t>NE 97/2025; NE 49/2025</t>
  </si>
  <si>
    <t xml:space="preserve">Atendimento pessoas com deficiência </t>
  </si>
  <si>
    <t>Atendimento a pessoas com deficiência - Termo de colaboração nº 038032022</t>
  </si>
  <si>
    <t>NE 100/2025</t>
  </si>
  <si>
    <t>Acolhimento institucional para idosos</t>
  </si>
  <si>
    <t>Para atendimento de ordens judiciais e solicitações via processo administrativo deferidas pela assistente social.</t>
  </si>
  <si>
    <t>NE 95/2025; 11.163/2025</t>
  </si>
  <si>
    <t>02/01/2025; 01/09/2025</t>
  </si>
  <si>
    <t>Acolhimento institucional para crianças e adolescentes</t>
  </si>
  <si>
    <t>Para atendimento de ordens judiciais.</t>
  </si>
  <si>
    <t>NE 47/2025</t>
  </si>
  <si>
    <t>Acolhimento institucional em Residencial Inclusivo</t>
  </si>
  <si>
    <t>20 vagas</t>
  </si>
  <si>
    <t xml:space="preserve">NE 48/2025; 2.499/2025 </t>
  </si>
  <si>
    <t>02/01/2025; 13/03/2025</t>
  </si>
  <si>
    <t>Acolhimento em casa de passagem</t>
  </si>
  <si>
    <t>Para atendimento de pessoas em situação de vulnerabilidade social</t>
  </si>
  <si>
    <t>Termo de fomento/colaboração</t>
  </si>
  <si>
    <t>Aquisição de Cestas Básicas montadas</t>
  </si>
  <si>
    <t>Para concessão de benefício eventual previsto na Lei nº 6.369 de 27 de março de 2017.</t>
  </si>
  <si>
    <t>Aquisição de utensílios de bebê</t>
  </si>
  <si>
    <t>Atender as gestantes em situação de vulnerabilidade social e o cumprimento da Lei Municipal de Assistência Social, mais especificamente, o art. 39, VII .</t>
  </si>
  <si>
    <t>Aquisição de urnas e serviços funerários</t>
  </si>
  <si>
    <t>Custeio dos serviços de auxílio funeral para atendimento à população carente do município, conforme Lei n.º 8.742 de 1993, em seu Art. 15, II.</t>
  </si>
  <si>
    <t>Serviços apenados - Susepe</t>
  </si>
  <si>
    <t>Pagamento de serviços prestados pelos apenados através do Convênio com a Susepe</t>
  </si>
  <si>
    <t>Termo de cooperação com a ADEHASC</t>
  </si>
  <si>
    <t>Implementação e cumprimento do disposto na Lei Federal 13.465/2017</t>
  </si>
  <si>
    <t>Construção de moradias populares</t>
  </si>
  <si>
    <t>Construção de moradias populares para famílias em situação de vulnerabilidade</t>
  </si>
  <si>
    <t>7.526/2024</t>
  </si>
  <si>
    <t>Credenciamento de empresas do ramo da construção civil para manifestação de interesse na construção de unidades habitacionais de interesse social em empreendimento configurado como condomínio com unidades multifamiliares.</t>
  </si>
  <si>
    <t>A contratação é necessária para atendimento do disposto no art. 2º da Portaria 1.482, de 21 de novembro de 2023 e no art. 26 da Portaria 724, de 15 de junho de 2023, ambas do Ministério das Cidades</t>
  </si>
  <si>
    <t>1.242/2025 (revogado); 11.153/2025</t>
  </si>
  <si>
    <t>05/02/2025; 01/09/2025</t>
  </si>
  <si>
    <t>Aquisição de Triciclos</t>
  </si>
  <si>
    <t>Para o atendimento das disposições da Lei n.º 6.849 de 21 de dezembro de 2021, que estabelece proibição gradativa de circulação e uso de Veículos de Tração Animal (VTA).</t>
  </si>
  <si>
    <t>Locação de containers do tipo escritório</t>
  </si>
  <si>
    <t>A contratação visa atender ao plano de trabalho para implantação de um espaço de atendimento ao imigrante junto à sede do CRAS</t>
  </si>
  <si>
    <t>Locação de Veículos</t>
  </si>
  <si>
    <t>Locação de veículos para atender as demandas do setor administrativo e demais setores da SMDESCH</t>
  </si>
  <si>
    <t xml:space="preserve">Serviço de transporte sanitário de pacientes dentro do Estado </t>
  </si>
  <si>
    <t xml:space="preserve"> Locação de veículos para substituição da frota própria de transporte escolar quando necessário</t>
  </si>
  <si>
    <t>Credenciamento de abrigo para fornecimento de vagas para abrigamentos durante a enchente</t>
  </si>
  <si>
    <t>Necessidade de abrigamentos durante eventos climáticos extremos</t>
  </si>
  <si>
    <t>Contratação de Empresa para obra de Ampliação e reforma do CRAS</t>
  </si>
  <si>
    <t>Melhor atendimento ao usuário e melhores condições de trabalho ao servidor público</t>
  </si>
  <si>
    <t>1.784/2025</t>
  </si>
  <si>
    <t>Contratação de Empresa para construção de nova sede do CREAS</t>
  </si>
  <si>
    <t>Melhor atendimento ao usuário e melhores condições de trabalho ao servidor público. Acabar com as despesas de aluguel do equipamento.</t>
  </si>
  <si>
    <t>Aquisição de gêneros alimentícios não perecíveis</t>
  </si>
  <si>
    <t>Desenvolvimento de serviços de convivência e de grupos de usuários</t>
  </si>
  <si>
    <t>6.141/2025</t>
  </si>
  <si>
    <t>Para atender a demanda da alimentação escolar da rede pública de ensino de Montenegro e garantir a plena execução do Programa Nacional de Alimentação Escolar (PNAE)</t>
  </si>
  <si>
    <t xml:space="preserve">Locação de Estruturas provisórias </t>
  </si>
  <si>
    <t>Aluguel das estruturas para atendimento de situações de calamidade e de emergência</t>
  </si>
  <si>
    <t xml:space="preserve">Para suprir à necessidade provisória de locais em casos de calamidade pública ou fatos imprevisíveis e outros fatos que se fizerem necessários </t>
  </si>
  <si>
    <t>Para os eventos promovidos pela Prefeitura Municipal de Montenegro.</t>
  </si>
  <si>
    <t>GP-SG</t>
  </si>
  <si>
    <t xml:space="preserve">Serviços de segurança desarmada de apoio e suporte </t>
  </si>
  <si>
    <t xml:space="preserve"> Para suprir as demandas do Município, trazendo segurança dentro dos espaços públicos, visando desopilar o serviço feito pelos Guardas Municipais, deixando-os a pronto emprego para suas atividades fins, como a ronda em locais públicos e etc</t>
  </si>
  <si>
    <t>Segurança de abrigos em virtude de calamidade</t>
  </si>
  <si>
    <t>11.081/2024</t>
  </si>
  <si>
    <t>Proporcionar segurança à comunidade que frequenta os eventos promovidos pelo Departamento de Cultura e Diretoria de Turismo</t>
  </si>
  <si>
    <t>Aquisição de sistemas eletrônicos de segurança patrimonial</t>
  </si>
  <si>
    <t>Segurança dos prédios públicos</t>
  </si>
  <si>
    <t xml:space="preserve">Locação de brinquedos </t>
  </si>
  <si>
    <t>Para suprir a demanda de
atrações para os eventos
realizados pela SMS, campanha de vacinação entre outros.</t>
  </si>
  <si>
    <t>Contratação de Empresa para obra de reforma da extinta CORLAC</t>
  </si>
  <si>
    <t>Reforma do prédio da extinta CORLAC o qual abrigará a nova sede do órgão</t>
  </si>
  <si>
    <t>Contratação de serviços de Telefonia Móvel</t>
  </si>
  <si>
    <t>109/2025</t>
  </si>
  <si>
    <t>Pagamento Telefone da Guarda Municipal, através do Sindilojas</t>
  </si>
  <si>
    <t>Para regularização dos contratos de telefonia móvel do município e disponibilização do serviço para as Secretarias
Municipais</t>
  </si>
  <si>
    <t>Fornecimento de linhas telefônicas para o setor de remoções</t>
  </si>
  <si>
    <t xml:space="preserve">Contratação de Empresa para serviço de recebimento de Resíduos Sólidos Domiciliares em Aterro Sanitário Licenciado </t>
  </si>
  <si>
    <t>Para atender a toda a população Montenegrina, cumprindo as obrigações Municipais e ambientais</t>
  </si>
  <si>
    <t>480/2025</t>
  </si>
  <si>
    <t xml:space="preserve">Contratação de Empresa para serviço de coleta de resíduos sólidos seletivos, urbanos e rurais, transbordo e triagem </t>
  </si>
  <si>
    <t>474/2025; 473/2025; 10.844/2025</t>
  </si>
  <si>
    <t>15/01/2025; 26/08/2025</t>
  </si>
  <si>
    <t>Serviço de atendimento emergencial de animais</t>
  </si>
  <si>
    <t>Para realização das ações de bem-estar e saúde animal (cirurgias, consultas, exames)</t>
  </si>
  <si>
    <t>708/2025; 2.002/2025</t>
  </si>
  <si>
    <t>22/01/2025; 27/02/2025</t>
  </si>
  <si>
    <t xml:space="preserve">Aquisição de medicamentos veterinários  </t>
  </si>
  <si>
    <t>Para os cuidados dos animais abrigados pelo município</t>
  </si>
  <si>
    <t>5.560/2025</t>
  </si>
  <si>
    <t xml:space="preserve">Serviço de castrações de animais </t>
  </si>
  <si>
    <t>Para realização das ações de bem-estar e saúde animal</t>
  </si>
  <si>
    <t>1.185/2025; 3.173/2025</t>
  </si>
  <si>
    <t>04/02/2025; 27/03/2025</t>
  </si>
  <si>
    <t xml:space="preserve">Contratação de médico veterinário </t>
  </si>
  <si>
    <t xml:space="preserve">Para atender às demandas dos cavalos </t>
  </si>
  <si>
    <t>500 horas</t>
  </si>
  <si>
    <t>Para realizar eventos que seja necessário ser cadastrado e autorizado pela Inspetoria Veterinária e Zootécnica, órgão da Secretaria da Agricultura, Pecuária, Produção Sustentável e Irrigação do Estado do Rio Grande do Sul, responsável pela autorização e fiscalização destes eventos.</t>
  </si>
  <si>
    <t>Contratação de serviços de petshop</t>
  </si>
  <si>
    <t xml:space="preserve">Incentivar a adoção de animais de rua para diminuir o número de animais nas mesmas  </t>
  </si>
  <si>
    <t>Aquisição de materiais para a adoções de animais (coleira, casinhas, caixinhas de transporte, cercadinhos)</t>
  </si>
  <si>
    <t>Para realização das ações do bem-estar animal</t>
  </si>
  <si>
    <t>5.560/2025 (ata) 7.709/2025 (emergencial)</t>
  </si>
  <si>
    <t>16/05/2025; 27/06/2025</t>
  </si>
  <si>
    <t>Aquisição e instalação de Ecopontos</t>
  </si>
  <si>
    <t>Para realização das ações da secretaria, tendo como finalidade o atendimento ao plano de saneamento ambiental</t>
  </si>
  <si>
    <t>Aquisição de Miniecoponto</t>
  </si>
  <si>
    <t xml:space="preserve">Aquisição e instalação de Biodigestor </t>
  </si>
  <si>
    <t>Para realização das ações da secretaria, tendo como finalidade à educação ambiental</t>
  </si>
  <si>
    <t>4.321/2025</t>
  </si>
  <si>
    <t>Aquisição de aparelho GPS com software para descarga de dados</t>
  </si>
  <si>
    <t xml:space="preserve">Para localização de áreas em fiscalizações e vistorias </t>
  </si>
  <si>
    <t>Aquisição de placas e fachadas de identificação e orientação</t>
  </si>
  <si>
    <t xml:space="preserve">Para sinalização de áreas verdes e praças públicas </t>
  </si>
  <si>
    <t>11.434/2025</t>
  </si>
  <si>
    <t xml:space="preserve">Para a identificação externa da Biblioteca e placas de sinalização/orientação turística visando fomentar o turismo da cidade </t>
  </si>
  <si>
    <t xml:space="preserve">Para identificação das Escolas </t>
  </si>
  <si>
    <t>Para obras paralisadas seguindo a exigência da Lei 14.133/2021</t>
  </si>
  <si>
    <t>Necessidade de revitalização da identificação das Unidades de Saúde.</t>
  </si>
  <si>
    <t xml:space="preserve">Contratação de empresa para realizar estudo técnico para levantamento de arborização urbana e saneamento; mapeamento do solo e hídrico; revisão e atualização da legislação do meio ambiente </t>
  </si>
  <si>
    <t xml:space="preserve">Para adequação às leis pertinentes </t>
  </si>
  <si>
    <t>Contratação de Empresa para realizar análises laboratoriais dos postos subterrâneos dos aterros</t>
  </si>
  <si>
    <t>Para cumprimento de condicionante de LO Aterro sanitário desativado</t>
  </si>
  <si>
    <t>14 análises</t>
  </si>
  <si>
    <t>11.493/2025</t>
  </si>
  <si>
    <t>Aquisição de Brindes e Materiais de Campanha (impressos)</t>
  </si>
  <si>
    <t>Material de Divulgação do Município, material para eventos</t>
  </si>
  <si>
    <t>Utilização em eventos diversos e outras necessidades da Secretaria</t>
  </si>
  <si>
    <t>Anúncios coloridos impressos no tamanho de meia página para divulgação de atos e programas da Prefeitura Municipal de Montenegro.</t>
  </si>
  <si>
    <t>Aquisição de diversos brindes para promoção de campanhas de saúde</t>
  </si>
  <si>
    <t xml:space="preserve">Castração volante nos bairros  </t>
  </si>
  <si>
    <t xml:space="preserve">Para  atender às necessidades da população  </t>
  </si>
  <si>
    <t>350 castrações</t>
  </si>
  <si>
    <t>1.367/2025</t>
  </si>
  <si>
    <t xml:space="preserve">Contratação de empresa para calibração anual do decibelímetro </t>
  </si>
  <si>
    <t xml:space="preserve">Para desenvolvimento das atividades básicas da secretaria </t>
  </si>
  <si>
    <t xml:space="preserve">Aquisição de utensílios de cozinha </t>
  </si>
  <si>
    <t>Para propiciar que os servidores possam ter utensílios para fazer as refeições na SMMA</t>
  </si>
  <si>
    <t>Para uso em eventos culturais e esportivos</t>
  </si>
  <si>
    <t>Para atender a necessidade das escolas da rede pública de ensino de Montenegro e para auxiliar na produção de refeições destinadas aos escolares</t>
  </si>
  <si>
    <t>Contratação de empresa para realizar microrevestimento/recapeamento de diversas ruas do Município</t>
  </si>
  <si>
    <t>Para restauração de buracos, desnivelamento e demais imperfeições causadas pelo tráfego intenso de veículos pesados e ações climáticas</t>
  </si>
  <si>
    <t>400/2025</t>
  </si>
  <si>
    <t xml:space="preserve">Contratação de Software - Plataforma Web Orçafascio  para elaboração de orçamentos </t>
  </si>
  <si>
    <t>Trata -se de contratação de serviço técnico de empresa de notória especialização que envolve inviabilidade de competição, uma vez a empresa é a única desenvolvedora e detentora dos direitos autoriais e de comercialização, autorizada e comercializar em todo o território nacional.</t>
  </si>
  <si>
    <t>Aquisição de Headsets para utilização junto ao sistema VOIP</t>
  </si>
  <si>
    <t>Possibilitar a utilização do sistema VOIP para todos os servidores, mesmo em casos nos quais não seja disponibilizado um aparelho telefônico. Viabilizar o atendimento e realização de ligações através do computador, agilizando o processo e permitindo que o servidor tenha as mãos livres para continuar a executar suas tarefas ou realizar anotações</t>
  </si>
  <si>
    <t>Termo de fomento com o Consepro - despesas com aluguel</t>
  </si>
  <si>
    <t>Manutenção das atividades da 1ºCPM Delegacia de Polícia e DPPA, garantindo melhor atendimento à
População.</t>
  </si>
  <si>
    <t>Termo de fomento com o Consepro - cedência de estagiários</t>
  </si>
  <si>
    <t>3 meses</t>
  </si>
  <si>
    <t>Locação do prédio para o Conselho Tutelar</t>
  </si>
  <si>
    <t>Manutenção das Atividades do Conselho Tutelar</t>
  </si>
  <si>
    <t>094/2025</t>
  </si>
  <si>
    <t>Contratação de Assessoria jurídica e capacitação profissional - Borda, Pause e Perin</t>
  </si>
  <si>
    <t>Para auxiliar o Município nas questões jurídicas e treinamentos em assuntos de interesse público</t>
  </si>
  <si>
    <t>754/2025</t>
  </si>
  <si>
    <t>Convênio com a Justiça Federal de Primeiro Grau</t>
  </si>
  <si>
    <t>Cedência de Estagiários, objetivando a melhoria na prestação de serviços a Comunidade.</t>
  </si>
  <si>
    <t>Fornecimento de passagens aéreas</t>
  </si>
  <si>
    <t>Fornecimento de passagens aéreas destinadas a viagens do Prefeito, Vice-Prefeito, Secretários e servidores da
Prefeitura Municipal.</t>
  </si>
  <si>
    <t>912/2025</t>
  </si>
  <si>
    <t>Aquisição de anúncios de publicidade para divulgação de assuntos diversos</t>
  </si>
  <si>
    <t xml:space="preserve">Para a divulgação de anúncios diversos, eventos municipais e para a informação à população de assuntos de grande relevância </t>
  </si>
  <si>
    <t>Assinaturas de jornais de circulação local e estadual</t>
  </si>
  <si>
    <t>Para fazer a clipagem das matérias que saem nos veículos contratados.</t>
  </si>
  <si>
    <t>496/2025; 1.505/2025; 8.424/2025</t>
  </si>
  <si>
    <t>15/01/2025; 26/03/2025; 18/07/2025</t>
  </si>
  <si>
    <t>Para contato dos professores e alunos com as notícias do município e
região, assim como para a inclusão dos conteúdos publicados nas
diversas atividades das disciplinas escolares.</t>
  </si>
  <si>
    <t>29 assinaturas de 11 meses</t>
  </si>
  <si>
    <t>Para os usuários que frequentam a biblioteca, assim como para arquivos de recortes de matérias importantes do Município</t>
  </si>
  <si>
    <t>Aquisição de Equipamentos eletrônicos</t>
  </si>
  <si>
    <t>Para suprir deficiências operacionais enfrentadas pelas Secretarias, relacionadas à falta ou obsolescência de equipamentos eletrônicos como smartphones,
tablets, tela de projeção, nobreaks e aquecedores de ar portátil. Esses itens são essenciais para garantir comunicação
eficiente entre equipes, registro adequado de informações em campo, realização de capacitações e conforto térmico
nas unidades de atendimento</t>
  </si>
  <si>
    <t>6.714/2025</t>
  </si>
  <si>
    <t xml:space="preserve">Serviço de Manutenção de Câmeras Digitais </t>
  </si>
  <si>
    <t>Para manutenção das atividades da Assessoria de Comunicação</t>
  </si>
  <si>
    <t>Aquisição de brinquedos, livros infantis e jogos pedagógicos para uso individual e coletivo</t>
  </si>
  <si>
    <t>Para uso das crianças enquanto aguardam atendimento aos pais ou decisão do Conselho Tutelar, MP ou JIJ sobre
seu destino</t>
  </si>
  <si>
    <t>4.869/2025</t>
  </si>
  <si>
    <t>Estimular atividades recreativas realizadas pelas
 escolas municipais</t>
  </si>
  <si>
    <t>Aquisição de veículo aéreo não tripulado - tipo: Drone</t>
  </si>
  <si>
    <t xml:space="preserve">A ser adquirido para uso da Brigada Militar </t>
  </si>
  <si>
    <t>Aquisição de desencarcerador e materiais de APH - Corpo de Bombeiros</t>
  </si>
  <si>
    <t>Para utilização em todos os atendimentos de urgência e emergência na área de atendimento pré hospitalar e atendimentos de acidentes veicular</t>
  </si>
  <si>
    <t>848/2025</t>
  </si>
  <si>
    <t>Aquisição de fardamentos - Corpo de Bombeiros</t>
  </si>
  <si>
    <t>Para renovar o fardamento dos militares devido ao alto desgaste no uso no atendimento de
Ocorrências.</t>
  </si>
  <si>
    <t>Contratação de empresa para a Digitalização e Descarte de Documentos - Arquivo Geral - SG</t>
  </si>
  <si>
    <t>Visando digitalizar os documentos do arquivo geral e descartar documentos antigos, em busca da otimização do
espaço do Arquivo Geral</t>
  </si>
  <si>
    <t xml:space="preserve">Aquisição de material de Demarcação Viária </t>
  </si>
  <si>
    <t>De extrema importância para a realização dos trabalhos da Diretoria de Trânsito na manutenção das vias públicas urbanas do Município.
A Aquisição possibilita melhor informação visual de trafegabilidade para veículos, pedestres e ciclistas, e a população em geral.</t>
  </si>
  <si>
    <t>7.104/2025</t>
  </si>
  <si>
    <t>Aquisição de materiais de sinalização viária</t>
  </si>
  <si>
    <t>De extrema importância para a realização dos trabalhos da Diretoria de Trânsito na sinalização vertical das vias públicas urbanas do Município. A sinalização permite a prevenção de eventuais ocorrências e acidentes, que podem causar prejuízo aos munícipes.</t>
  </si>
  <si>
    <t>4.046/2025</t>
  </si>
  <si>
    <t>Aquisição/Contratação de serviços de grupos focais de led com contagem regressiva para o Departamento de Trânsito</t>
  </si>
  <si>
    <t>Para melhorar o parque de sinalização semafórica veicular, buscando contratar empresa especializada para o fornecimento e instalação por demanda, de semáforos veicular e controlador eletrônico de tráfego com tecnologia atualizada com Grupo Focal com Contador Regressivo (numérico), para orientar os condutores de veículos e pedestres, proporcionando maior segurança no trânsito.</t>
  </si>
  <si>
    <t>Contratação do sistema de telefonia do tipo VOIP</t>
  </si>
  <si>
    <t>Para continuação da utilização do sistema VOIP</t>
  </si>
  <si>
    <t>NE 92/2025</t>
  </si>
  <si>
    <t>Contratação de Empresa na área de Leis Municipais  - PGM</t>
  </si>
  <si>
    <t>Contratação da empresa especializada em fornecimento/prestação de serviços técnico especializado na consolidação, compilação, versionamento e gerenciamento dos atos oficiais do Município de Montenegro.</t>
  </si>
  <si>
    <t>207/2025</t>
  </si>
  <si>
    <t xml:space="preserve">Reforma do Arquivo Geral </t>
  </si>
  <si>
    <t>Realização de reformas estruturais na sala do arquivo geral, fins de evitar infiltrações e incêndios, que podem trazer imenso prejuízo através da destruição de documentos</t>
  </si>
  <si>
    <t>Reforma do Telhado do Palácio Rio Branco</t>
  </si>
  <si>
    <t>Realização de reforma do telhado, por conta de infiltrações e goteiras que vem tornando inviável a utilização do piso superior do Palácio Rio Branco, causando danos ao patrimônio, documentos e risco aos servidores que nele trabalham.</t>
  </si>
  <si>
    <t>Aquisição e instalação de abrigo para pontos de parada de Ônibus</t>
  </si>
  <si>
    <t>Para suprir essa carência e garantir maior comodidade a todos os usuários do transporte público e qualificar a infraestrutura urbana da cidade</t>
  </si>
  <si>
    <t>Contratação de serviços técnicos especializados de assessoramento tributário visando ao patrocínio de demanda(s) judicial(is) relacionada(s) aos repasses de Royalties de Petróleo e/ou Gás Natural administrados pela União e/ou Agência Nacional de Petróleo – ANP</t>
  </si>
  <si>
    <t xml:space="preserve">É que este Ente Municipalista pode ser incluído como beneficiário em relação a eventual repasse de Royalties de Petróleo e/ou Gás Natural, que abrange diversas possibilidades consideradas latu senso. </t>
  </si>
  <si>
    <t xml:space="preserve">Contratação de Empresa para sistema de videomonitoramento </t>
  </si>
  <si>
    <t>Para manter o sistema de videomonitoramento em boas condições de conservação e funcionamento - Contrato 1182024 – DGT Tecnologia LTDA</t>
  </si>
  <si>
    <t>Aquisição e Instalação de solução de identificação e defesa contra desastres naturais, contemplando equipamento e software</t>
  </si>
  <si>
    <t>Necessidade urgente da busca
de tecnologias que ajudem o
Município e a população a se
antecipar a tragédias naturais, buscando solução que seja capaz de identificar o nível do rio e alertar a Defesa Civil</t>
  </si>
  <si>
    <t>Aquisição de Bandeiras oficiais</t>
  </si>
  <si>
    <t>Para utilização nos prédios da Prefeitura</t>
  </si>
  <si>
    <t>Contratação de empresa
especializada na prestação de serviço de portaria.</t>
  </si>
  <si>
    <t>Para garantir o monitoramento continuo das instalações e acessos nas instalações das unidades municipais no período do dia e noite.</t>
  </si>
  <si>
    <t>Contratação da empresa Goshme Soluções para Internet LTDA (JUSBRASIL) para a prestação de serviços de conteúdo jurídico, com acesso para 15 usuários da PGM</t>
  </si>
  <si>
    <t>Necessária para que os Procuradores alocadas nesta Procuradoria-Geral do Município de Montenegro, mantenham-se permanentemente capacitados (as) e aptas a desenvolver as suas atribuições precípuas com expertise e destreza, tudo de acordo com os preceitos legais.</t>
  </si>
  <si>
    <t xml:space="preserve">Contratação da Empresa Brasileira de Correios e Telégrafos </t>
  </si>
  <si>
    <t xml:space="preserve">Celebração de novo contrato com os Correios, para envio de correspondências, tendo em vista que o atual será renovado pela última vez no ano de 2024. </t>
  </si>
  <si>
    <t>11881/2024</t>
  </si>
  <si>
    <t>Contratação de Empresa para análise e mediações referentes ao Transporte Público Municipal</t>
  </si>
  <si>
    <t>Para continuidade da prestação de serviços realizada pela empresa na análise e mediação dos assuntos referentes ao Transporte Público Municipal - Empresa CDTRAN</t>
  </si>
  <si>
    <t>11.586/2024</t>
  </si>
  <si>
    <t>Locação de Prédio para CPADs, Junta Militar e Arquivo Geral.</t>
  </si>
  <si>
    <t>As atuais instalações não comportam a demanda crescente dos serviços prestados. A locação de um prédio permitirá um espaço apropriado para o atendimento ao público, facilitando o acesso e a eficiência dos serviços.</t>
  </si>
  <si>
    <t>Locação de Nobreak</t>
  </si>
  <si>
    <t xml:space="preserve">Ferramenta imprescindível para atender as demandas das Secretarias. </t>
  </si>
  <si>
    <t>Aquisição de materiais de segurança operacional da Defesa Civil / Corpo de Bombeiros</t>
  </si>
  <si>
    <t xml:space="preserve">Necessário para garantir a segurança dos próprios e terceiros durante situações de calamidade pública. </t>
  </si>
  <si>
    <t>Vários itens e quantidades</t>
  </si>
  <si>
    <t>Contratação de empresa para instalação de divisórias e manta de lã para isolamento acústico</t>
  </si>
  <si>
    <t>Oferecer excelente desempenho em isolamento acústico, contribuindo para a redução de ruídos, aumento da concentração e a melhoria da qualidade do ambiente.</t>
  </si>
  <si>
    <t>Aquisição de Sistema de comunicação VHF para a Defesa Civil / Corpo de Bombeiros</t>
  </si>
  <si>
    <t>Justifica-se elemento crucial na atuação da Defesa Civil e do Corpo de Bombeiros, especialmente em situações de emergência. A adoção de um sistema de comunicação VHF (Very High Frequency) oferece diversas vantagens que justificam sua implementação, como a confiabilidade em situações críticas e alcance ampliado.</t>
  </si>
  <si>
    <t>Reforma da Sede da Guarda Municipal</t>
  </si>
  <si>
    <t>Um ambiente de trabalho adequado é fundamental para a motivação e produtividade dos agentes. A reforma permitirá a criação de espaços mais confortáveis e funcionais, como áreas de convivência, salas de reuniões e escritórios, contribuindo para um melhor desempenho das atividades.</t>
  </si>
  <si>
    <t xml:space="preserve"> Locação de sistemas de radiocomunicação digital </t>
  </si>
  <si>
    <t xml:space="preserve"> Fundamental para garantir uma comunicação ágil e eficaz entre os agentes. Esses dispositivos possibilitam a coordenação rápida em situações de emergência, aumentando a segurança da população e melhorando a resposta a incidentes.</t>
  </si>
  <si>
    <t>033/2025</t>
  </si>
  <si>
    <t>Programa de Requalificação do Transporte Público</t>
  </si>
  <si>
    <t>Auxiliar com repasse de subsídio à empresa SILAS SERVIÇOS DE TRANSPORTE URBANO LTDA</t>
  </si>
  <si>
    <t>7 meses</t>
  </si>
  <si>
    <t>Prestação de serviços de avaliação psicológica e emissão de laudos para porte de armas para os integrantes da Guarda  Municipal</t>
  </si>
  <si>
    <t>Para realizar a avaliação psicológica dos guardas municipais para obter o porte institucional de arma de fogo, conforme determina a legislação pertinente.</t>
  </si>
  <si>
    <t>Aquisição de placas de inauguração de obras</t>
  </si>
  <si>
    <t>A ação busca identificar as obras públicas que foram e serão inauguradas no nosso Município. O momento de inauguração de uma obra pública deve ser algo único e sempre relembrado. A placa tem o objetivo de eternizar esse momento e transformar um evento em uma data especial</t>
  </si>
  <si>
    <t>1.775/2025</t>
  </si>
  <si>
    <t>Contratação do serviço de controle integrado de pragas - Desratização</t>
  </si>
  <si>
    <t>Realizar a desratização mensalmente e a higienização das caixas d’água semestralmente nas escolas municipais e unidades de saúde</t>
  </si>
  <si>
    <t>Prorrogação Contratual</t>
  </si>
  <si>
    <t>NE 56/2025; 54/2025</t>
  </si>
  <si>
    <t>NE 55/2025; 53/2025; 52/2025</t>
  </si>
  <si>
    <t>Contratação do serviço de controle integrado de pragas - Desinsetização e limpeza de caixas d'água</t>
  </si>
  <si>
    <t>Realizar a desinsetização semestralmente nas Escolas Municipais, unidades de saúde e demais prédios da Prefeitura</t>
  </si>
  <si>
    <t>NE 105/2025</t>
  </si>
  <si>
    <t>NE 104, 103, 102, 101/2025</t>
  </si>
  <si>
    <t>NE 94/2025; NE 43/2025</t>
  </si>
  <si>
    <t>Aquisição e instalação de sistema de alarmes e câmeras de vigilância</t>
  </si>
  <si>
    <t>Garantir segurança dos prédios públicos</t>
  </si>
  <si>
    <t>6 prédios</t>
  </si>
  <si>
    <t>Contratação de serviço de locação de banheiros químicos</t>
  </si>
  <si>
    <t>Para as praças e eventos Municipais</t>
  </si>
  <si>
    <t>Para atender
eventos pontuais da SMS</t>
  </si>
  <si>
    <t>Para atendimento a situações de calamidades e grandes atendimentos ao público realizados pela SMDESCH</t>
  </si>
  <si>
    <t xml:space="preserve">Para os eventos promovidos pela SMDR </t>
  </si>
  <si>
    <t>Para utilização nos eventos da SMED</t>
  </si>
  <si>
    <t>Aluguel de Tobogã de água</t>
  </si>
  <si>
    <t>Festividade está prevista dentro do calendário de eventos do Município</t>
  </si>
  <si>
    <t>729/2025</t>
  </si>
  <si>
    <t>Aquisição e locação de materiais de decoração para o evento da Páscoa</t>
  </si>
  <si>
    <t>Evento de páscoa previsto no calendário de eventos</t>
  </si>
  <si>
    <t>Aquisição e locação de materiais de decoração  para o evento de Natal</t>
  </si>
  <si>
    <t xml:space="preserve">Evento de Natal previsto no calendário de eventos </t>
  </si>
  <si>
    <t>10.346/2025</t>
  </si>
  <si>
    <t>Pagamento ao Anseditur Associação Nacional de Secretários e Dirigentes Municipais de Turismo</t>
  </si>
  <si>
    <t>Para o Município continuar associado</t>
  </si>
  <si>
    <t>1.517/2025</t>
  </si>
  <si>
    <t>Reforma do Museu Municipal Nice Antonieta Schüller</t>
  </si>
  <si>
    <t>Para atendimento à população</t>
  </si>
  <si>
    <t>Reforma do Arquivo Histórico Municipal</t>
  </si>
  <si>
    <t>Serviços de arbitragem para jogos</t>
  </si>
  <si>
    <t>Para os jogos, campeonatos, torneios Municipais que são realizados através da Diretoria de Desporto</t>
  </si>
  <si>
    <t>Aquisição de troféus e medalhas</t>
  </si>
  <si>
    <t>Para premiações para os jogos, campeonatos e torneios Municipais que são realizados através da Diretoria de Desporto</t>
  </si>
  <si>
    <t>Premiações para o evento da FEMIC</t>
  </si>
  <si>
    <t xml:space="preserve">Vários </t>
  </si>
  <si>
    <t>Serviço de restauração de jornais antigos</t>
  </si>
  <si>
    <t>Para preservação da cultura e história do Município</t>
  </si>
  <si>
    <t>300 folhas</t>
  </si>
  <si>
    <t>Sistema de gerenciamento literário da  biblioteca - Pergamum</t>
  </si>
  <si>
    <t>Para catalogar/classificar e gerenciar o acervo literário da biblioteca</t>
  </si>
  <si>
    <t>Realização do evento: Lançamento da Feira do Livro</t>
  </si>
  <si>
    <t>Proporcionar um evento cultural que incentive a leitura</t>
  </si>
  <si>
    <t>Realização do evento: Feira do Livro</t>
  </si>
  <si>
    <t>8.969/2025</t>
  </si>
  <si>
    <t>Aquisição de livros</t>
  </si>
  <si>
    <t>Atualização do acervo da biblioteca</t>
  </si>
  <si>
    <t>8.534/2025</t>
  </si>
  <si>
    <t>Aquisição de sacolas personalizadas</t>
  </si>
  <si>
    <t>Para distribuição aos frequentadores da biblioteca</t>
  </si>
  <si>
    <t>Serviço de encadernação de jornais antigos</t>
  </si>
  <si>
    <t>Preservação de material que conta a história do Município</t>
  </si>
  <si>
    <t>10 volumes</t>
  </si>
  <si>
    <t>1.284/2025</t>
  </si>
  <si>
    <t>Serviço de pintura artística do muro da biblioteca</t>
  </si>
  <si>
    <t>Revitalização do ambiente da biblioteca</t>
  </si>
  <si>
    <t>Aquisição de Molduras</t>
  </si>
  <si>
    <t>Troca de molduras de quadros com fotos antigas e mapas que estão danificadas pelos cupins</t>
  </si>
  <si>
    <t>Realização do evento: Carnaval</t>
  </si>
  <si>
    <t>Proporcionar à comunidade, de forma gratuita e democrática, uma programação cultural de qualidade, ampliando a visão de mundo e possibilitando a fruição de manifestações artísticas</t>
  </si>
  <si>
    <t>11.625/2024; 1.253/2025; 534/2025</t>
  </si>
  <si>
    <t>19/12/2024; 05/02/2025; 16/01/2025</t>
  </si>
  <si>
    <t>Realização do evento: Páscoa</t>
  </si>
  <si>
    <t>2.477/2025</t>
  </si>
  <si>
    <t>132/03/2025</t>
  </si>
  <si>
    <t>Realização do evento: Aniversário de 152 anos do Município</t>
  </si>
  <si>
    <t>1.605/2025; 2.008/2025; 1.863/2025; 2.522/2025; 2.774/2025; 3.561/2025; 3.913/2025</t>
  </si>
  <si>
    <t>17/02/2025; 26/02/2025; 24/02/2025; 13/03/2025; 18/03/2025; 03/04/2025; 11/04/2025</t>
  </si>
  <si>
    <t>Locação de sonorização e iluminação para eventos Municipais</t>
  </si>
  <si>
    <t>Para suprir a demanda de sonorização e iluminação para os eventos realizados pela SMDECT</t>
  </si>
  <si>
    <t>5.359/2025</t>
  </si>
  <si>
    <t>Para suprir a demanda de sonorização e iluminação para os eventos realizados pela SMDR</t>
  </si>
  <si>
    <t>Realização de eventos de formação continuada e eventos da SMED como Seminários de Formação continuada,  FEMIC, FERURAL e outros.</t>
  </si>
  <si>
    <t>Realização do evento: Dia do Rock</t>
  </si>
  <si>
    <t xml:space="preserve">6.589/2025; 6.597/2025; 7.555/2025; </t>
  </si>
  <si>
    <t>04/06/2025; 05/06/2025; 25/06/2025</t>
  </si>
  <si>
    <t>Realização do evento: Semana Farroupilha</t>
  </si>
  <si>
    <t>8.980/2025</t>
  </si>
  <si>
    <t>Realização do evento: Semana do Hip Hop</t>
  </si>
  <si>
    <t>Realização do evento: 6º Natal é Arte</t>
  </si>
  <si>
    <t>10.756/2025; 10.815/2025; 11.083/2025</t>
  </si>
  <si>
    <t>22/08/2025; 22/08/2025; 29/08/2025</t>
  </si>
  <si>
    <t xml:space="preserve">Locação de geradores de energia </t>
  </si>
  <si>
    <t>Para suprir a demanda de energia elétrica nos eventos realizados pela SMDECT</t>
  </si>
  <si>
    <t>45 diárias</t>
  </si>
  <si>
    <t>Realização de eventos da SMED como a FEMIC, FERURAL e outros.</t>
  </si>
  <si>
    <t>7 diárias</t>
  </si>
  <si>
    <t>Realização do evento: Festa da Bergamota Montenegrina - Lei 5.739/2013</t>
  </si>
  <si>
    <t>O evento fomenta a qualificação no cultivo da fruta, assim como a divulgação da variedade para comercialização nacional, tornando-se uma vitrine para o produto no mercado. A produção da Bergamota Montenegrina é a principal fonte de renda do produtor o que é demonstrado na tradicional exposição de frutas, com desta à variedade que dá nome ao evento</t>
  </si>
  <si>
    <t xml:space="preserve">8.104/2025; 8.163/2025 </t>
  </si>
  <si>
    <t>04/07/2025; 07/07/2025</t>
  </si>
  <si>
    <t>Projeto: Teatro Todo o Ano</t>
  </si>
  <si>
    <t>Contratação de empresa para realizar a manutenção preventiva da plataforma elevatória</t>
  </si>
  <si>
    <t>Para o bom funcionamento da plataforma elevatória e a segurança dos usuários que transitam na Biblioteca. A manutenção preventiva é uma forma de preservação do patrimônio público de modo a evitar gastos com novos elevadores em um breve espaço de tempo</t>
  </si>
  <si>
    <t>Concessão do espaço da cafeteria da Estação</t>
  </si>
  <si>
    <t>A ação busca potencializar o turismo na Estação da Cultura e em Montenegro</t>
  </si>
  <si>
    <t>Assessoria/Cursos para aperfeiçoamento, junto ao SEBRAE</t>
  </si>
  <si>
    <t xml:space="preserve">Para capacitar e aperfeiçoar o trade turístico e projetos culturais </t>
  </si>
  <si>
    <t xml:space="preserve">Contratação de Empresa para realização do Circuito verão de esportes </t>
  </si>
  <si>
    <t>Para realização e organização dos jogos de verão 2024</t>
  </si>
  <si>
    <t>670/2025</t>
  </si>
  <si>
    <t>Contratação de empresa para execução de eventos esportivos</t>
  </si>
  <si>
    <t>Para apoio técnico e auxílio nas competições esportivas como Jogos Escolares, torneio de vôlei e campeonato de futebol de campo, dentro do calendário de eventos do Desporto</t>
  </si>
  <si>
    <t>4.137/2025; 6.985/2025; 7.414/2025; 7.418/2025</t>
  </si>
  <si>
    <t>09/05/2025; 12/06/2025; 01/07/2025; 18/06/2025</t>
  </si>
  <si>
    <t xml:space="preserve">Aquisição de persianas </t>
  </si>
  <si>
    <t>Proteger do sol o acervo e patrimônio.</t>
  </si>
  <si>
    <t>1.320/2025</t>
  </si>
  <si>
    <t>As persianas permitirá controlar a luminosidade e a temperatura dos ambientes, reduzir o ofuscamento e as distrações externas, proporcionando um ambiente de trabalho mais adequado, seguro e confortável da PGM</t>
  </si>
  <si>
    <t>10.886/2025 (arquivado) 11.061/2025</t>
  </si>
  <si>
    <t>25/08/2025; 28/08/2025</t>
  </si>
  <si>
    <t>A aquisição é necessária para melhorar as condições de trabalho das equipes, que enfrentam dificuldades nos dias mais quentes devido à incidência direta do sol nas telas dos computadores e ao desconforto térmico, mesmo com o uso de ar-condicionado. A medida visa tornar o ambiente mais salubre durante os meses de maior calor</t>
  </si>
  <si>
    <t xml:space="preserve">Contratação de empresa para elaboração de Plano Museológico </t>
  </si>
  <si>
    <t>Elaborar plano para manutenção dos acervos.</t>
  </si>
  <si>
    <t>março</t>
  </si>
  <si>
    <t>Contratação de artistas/grupos para a realização do evento: Verão Nas Ruas</t>
  </si>
  <si>
    <t>Proporcionar à comunidade, de forma gratuita e democrática, uma programação cultural de qualidade, ampliando a visão de mundo e possibilitando a fruição de manifestações artísticas.</t>
  </si>
  <si>
    <t>11.585/2024</t>
  </si>
  <si>
    <t>Realização do Seminário: Meu Negócio é Arte</t>
  </si>
  <si>
    <t>Propiciar à comunidade cultural e artistas capacitação profissional na área.</t>
  </si>
  <si>
    <t>Realização do Seminário: 1º SemiTur do Vale da Felicidade</t>
  </si>
  <si>
    <t>Propiciar ao trade turístico capacitação profissional na área.</t>
  </si>
  <si>
    <t>Contratação de artistas/grupos para a realização do evento: Semana da Comédia</t>
  </si>
  <si>
    <t>junho</t>
  </si>
  <si>
    <t>Realização do Evento: São João</t>
  </si>
  <si>
    <t>2.595/2025; 6.164/2025; 6.204/2025; 6.245/2025; 6.381/2025</t>
  </si>
  <si>
    <t>14/03/2025; 28/05/2025; 28/05/2025; 29/05/2025; 30/05/2025</t>
  </si>
  <si>
    <t>Realização do Evento:  Agosto das Artes</t>
  </si>
  <si>
    <t>Realização do Evento: Sunset MusiCais</t>
  </si>
  <si>
    <t>janeiro</t>
  </si>
  <si>
    <t>Realização do Evento: Rodeio Municipal</t>
  </si>
  <si>
    <t>Realização do Seminário: Dia da Consciência Negra</t>
  </si>
  <si>
    <t>Motivar a reflexão acerca da data.</t>
  </si>
  <si>
    <t xml:space="preserve">Realização de Edital de Fomento Municipal </t>
  </si>
  <si>
    <t>Fomentar artistas municipais para realização de projetos.</t>
  </si>
  <si>
    <t>Concurso para escolha do Nome da Festa do Município</t>
  </si>
  <si>
    <r>
      <t xml:space="preserve">Aquisição de toldo inflável, </t>
    </r>
    <r>
      <rPr>
        <sz val="9"/>
        <color rgb="FFFF0000"/>
        <rFont val="Calibri"/>
        <family val="2"/>
        <scheme val="minor"/>
      </rPr>
      <t>gazebo articulado</t>
    </r>
    <r>
      <rPr>
        <sz val="9"/>
        <rFont val="Calibri"/>
        <family val="2"/>
        <scheme val="minor"/>
      </rPr>
      <t xml:space="preserve"> e banners para eventos</t>
    </r>
  </si>
  <si>
    <t>A ação busca destacar a atuação do Departamento de Cultura, Diretoria de Turismo e Diretoria de Deporto, na execução dos eventos municipais, tornando um lugar de referência.</t>
  </si>
  <si>
    <t>5.221/2025; 9.134/2025</t>
  </si>
  <si>
    <t>08/05/2025; 25/07/2025</t>
  </si>
  <si>
    <t>Para uso pedagógico das EMEFs e EMEIs</t>
  </si>
  <si>
    <t>Para os eventos promovidos pela SMDR</t>
  </si>
  <si>
    <t xml:space="preserve"> A Secretaria participa e promove
eventos públicos onde a tenda irá proporcionar uma boa visibilidade
e divulgação da Secretaria</t>
  </si>
  <si>
    <t>A contratação se destina à estruturação e identificação de ações e
eventos da SMS</t>
  </si>
  <si>
    <t>Para a divulgação, identificação e promoção das
ações, programas e projetos desenvolvidos da secretaria</t>
  </si>
  <si>
    <t>Os itens em questão serão utilizados como ponto de apoio em ações comunitárias, para a proteção climática aos guardas municipais em eventos promove uma maior integração com a população</t>
  </si>
  <si>
    <t>Assinatura do gibi Turma da Mônica</t>
  </si>
  <si>
    <t>A ação busca agregar acervo à Biblioteca Pública Municipal.</t>
  </si>
  <si>
    <t>Realização do Evento: Festa das Crianças</t>
  </si>
  <si>
    <t>Aquisição de Molduras Instagramáveis para locais turísticos</t>
  </si>
  <si>
    <t>A ação busca sinalizar turisticamente o município, preparando para receber os visitantes, propiciando um local para fotografar as paisagens.</t>
  </si>
  <si>
    <t>Lei Aldir Blanc - Fomento</t>
  </si>
  <si>
    <t>Realizar fomento à produção cultural.</t>
  </si>
  <si>
    <t>Lei Aldir Blanc - Política Nacional Cultura Viva</t>
  </si>
  <si>
    <t>Contratação de capacitação para inscrição nos editais da Lei Aldir Blanc</t>
  </si>
  <si>
    <t>Realizar capacitação para elaboração dos planos de trabalho nos editais de fomento a cultura</t>
  </si>
  <si>
    <t>Contratação de parceiristas para avaliação dos editais da Lei Aldir Blanc</t>
  </si>
  <si>
    <r>
      <t xml:space="preserve">Contratar pareceristas para avaliação dos planos de trabalho inscritos pelo proponentes nos editais da Lei </t>
    </r>
    <r>
      <rPr>
        <sz val="9"/>
        <rFont val="Calibri"/>
        <family val="2"/>
        <scheme val="minor"/>
      </rPr>
      <t>Aldir Blanc</t>
    </r>
  </si>
  <si>
    <t>3.787/2025</t>
  </si>
  <si>
    <t>Locação de imóvel para a SMED Administração</t>
  </si>
  <si>
    <t>Pagamento de aluguel do prédio que possui acomodações necessárias para desempenho do trabalho da SMED</t>
  </si>
  <si>
    <t>Alto</t>
  </si>
  <si>
    <t>NE 58/2025</t>
  </si>
  <si>
    <t>Atendimentos psicopedagógicos</t>
  </si>
  <si>
    <t>Para atender demanda do Núcleo Cultural de Arte e Educação Especial, que é
uma modalidade de atendimento educacional multidisciplinar, destinada a dar assessoria e suporte pedagógico para
crianças com dificuldade e transtornos de aprendizagem de toda a rede municipal</t>
  </si>
  <si>
    <t>Instalação de telas de proteção contra insetos e toldos com os materiais</t>
  </si>
  <si>
    <t>Em atendimento ao regulamento que exige telas de proteção nas janelas das Escolas Municipais</t>
  </si>
  <si>
    <t>6.915/2025 - SMED</t>
  </si>
  <si>
    <t xml:space="preserve">Em atendimento ao regulamento que exige telas de proteção nas janelas das Unidades de Saúde e Necessidade de toldos para proteção nas portas e entradas das unidades de saúde. </t>
  </si>
  <si>
    <t>Aquisição de carimbos</t>
  </si>
  <si>
    <t>Aquisição de carimbos e material para carimbos para uso na SMED e SMS</t>
  </si>
  <si>
    <t>Contratação de Empresa para realizar o serviço de expurgo de pombos</t>
  </si>
  <si>
    <t>Realizar o serviço de expurgo de pombos, com monitoramento e controle, na
EMEF José Pedro Steigleder</t>
  </si>
  <si>
    <t>NE 61/2025</t>
  </si>
  <si>
    <t xml:space="preserve">Locação de imóvel para Turma de Manutenção </t>
  </si>
  <si>
    <t>Locação de imóvel para a Turma de Manutenção da SMEC</t>
  </si>
  <si>
    <t>NE 12/2025</t>
  </si>
  <si>
    <t>Locação de imóvel para o Serviço de Nutrição Escolar</t>
  </si>
  <si>
    <t>Locação de imóvel para o Serviço de Nutrição Escolar da SMEC</t>
  </si>
  <si>
    <t>NE 14/2025</t>
  </si>
  <si>
    <t>Compra de vagas na Educação Infantil - contrato 1</t>
  </si>
  <si>
    <t>Para atendimento de crianças de 0 a 6 anos em regime de turno integral ou
meio turno</t>
  </si>
  <si>
    <t>NE 37/2025</t>
  </si>
  <si>
    <t>Compra de vagas na Educação Infantil - contrato 2</t>
  </si>
  <si>
    <t>Para atendimento de crianças de 0 a 6 anos em
regime de turno integral ou meio turno</t>
  </si>
  <si>
    <t>Contratação de curso de formação para os profissionais da educação</t>
  </si>
  <si>
    <t>Para aperfeiçoamento dos profissionais ao atendimento
dos alunos.</t>
  </si>
  <si>
    <t>10 contratações</t>
  </si>
  <si>
    <t>1.062/2025; 766/2025; 6.391/2025; 8.184/2025; 9.814/2025; 10.430/2025; 10.780/2025</t>
  </si>
  <si>
    <t>30/01/2025; 23/01/2025; 30/05/2025; 08/07/2025; 07/08/2025; 18/08/2025; 03/09/2025</t>
  </si>
  <si>
    <t>Contratação de projeto executivo para reforma na EMEF Dr. Walter Belian</t>
  </si>
  <si>
    <t>Para atendimento de crianças e adolescentes de Ensino Fundamental</t>
  </si>
  <si>
    <t>Contratação de Empresa para reforma na EMEF Dr. Walter Belian</t>
  </si>
  <si>
    <t>Sim, depende da contratação de projeto executivo - item 310 do PCA</t>
  </si>
  <si>
    <t>Contratação de Empresa para reforma/construção de muro, e drenagem na EMEF José Pedro Steigleder</t>
  </si>
  <si>
    <t>Contratação de Empresa para reforma na EMEF Bárbara Heleodora</t>
  </si>
  <si>
    <t>Reforma de piso e cozinha para atendimento de crianças de Ensino Fundamental</t>
  </si>
  <si>
    <t>Contratação de Empresa para reforma da cozinha e refeitório, incluindo telhado e rede elétrica, na EMEI Gente Miúda</t>
  </si>
  <si>
    <t>Contratação de Empresa para manutenção de calhas e telhados nas Escolas Municipais</t>
  </si>
  <si>
    <t>Para atendimento de crianças da Educação Infantil</t>
  </si>
  <si>
    <t>9.006/2025 (emergencial); 10.102/2025</t>
  </si>
  <si>
    <t>29/07/2025; 15/08/2025</t>
  </si>
  <si>
    <t>Contratação de Empresa para ampliação da EMEI Gente Miúda</t>
  </si>
  <si>
    <t>Para ampliação de atendimento de crianças de 0 a 6 anos em regime de turno integral ou meio turno</t>
  </si>
  <si>
    <t xml:space="preserve">Aquisição de Mobiliário escolar </t>
  </si>
  <si>
    <t>Para equipar as Escolas que estão com seus equipamentos e móveis sucateados.</t>
  </si>
  <si>
    <t>Serviço de manutenção de software da Educação</t>
  </si>
  <si>
    <t>Para atender as demandas das escolas quanto ao uso do Sistema adotado na Rede como nas atividades de estudo e pesquisa com os alunos.
práticas de gestão e governança.</t>
  </si>
  <si>
    <t>234/2025</t>
  </si>
  <si>
    <t>Contratação de serviço de transporte para atividades de formação de profissionais da educação e atividades pedagógicas</t>
  </si>
  <si>
    <t>Possibilitar o deslocamento de alunos e profissionais da educação para eventos de formação e atividades pedagógicas.</t>
  </si>
  <si>
    <t>até 1500 km rodados</t>
  </si>
  <si>
    <t>Aquisição de Projetor Multimídia</t>
  </si>
  <si>
    <t>Para equipar as escolas Municipais</t>
  </si>
  <si>
    <t>Contratação de Serviço de Vistoria Mecânica/Inspeção Veicular dos veículos escolares</t>
  </si>
  <si>
    <t>Para atender a legislação e garantir bom funcionamento da frota, visando também a segurança aos alunos matriculados na Rede Municipal e Estadual de
Ensino, durante o ano de 2024</t>
  </si>
  <si>
    <t>18 inspeções</t>
  </si>
  <si>
    <t>528/2025 emergencial SMED; 025/2025</t>
  </si>
  <si>
    <t>16/01/2025; 02/01/2025</t>
  </si>
  <si>
    <t>Pagamento anuidade UNDIME</t>
  </si>
  <si>
    <t>Oferecer cursos, capacitações e consultorias para as Secretarias de Educação filiadas às suas equipes, possibilitando o acompanhamento das
pautas atuais.</t>
  </si>
  <si>
    <t>1.000/2025</t>
  </si>
  <si>
    <t>29/012025</t>
  </si>
  <si>
    <t>Pagamento anuidade UNCME</t>
  </si>
  <si>
    <t>Congregar os Conselhos Municipais de Educação (CMEs) do Estado, incentivando e promovendo o fortalecimento destes
colegiados.</t>
  </si>
  <si>
    <t>2.239/2025</t>
  </si>
  <si>
    <t>Aquisição instrumentos musicais</t>
  </si>
  <si>
    <t>Uso pedagógico dos instrumentos musicais em sala de aula e para uso das Bandas Marciais</t>
  </si>
  <si>
    <t>8.281/2025</t>
  </si>
  <si>
    <t>Contratação de Empresa para reforma da fossa e drenagem da EMEF Ana Beatriz Lemos</t>
  </si>
  <si>
    <t>Adequação e manutenção dos espaços</t>
  </si>
  <si>
    <t>Contratação de empresa para realizar a drenagem do pátio da EMEI Santo Antônio</t>
  </si>
  <si>
    <t>Manutenção do espaço escolar</t>
  </si>
  <si>
    <t>Aquisição de equipamentos para as EMEIS: cadeiras alimentação; caminhas; carrinhos de bebê</t>
  </si>
  <si>
    <t>Equipar as escolas de educação infantil</t>
  </si>
  <si>
    <t>Contratação de Empresa para reforma, manutenção e instalação das redes de gás</t>
  </si>
  <si>
    <t>Dar condições de atendimento e segurança aos usuários das escolas da rede municipal</t>
  </si>
  <si>
    <t>29 escolas</t>
  </si>
  <si>
    <t>Contratação de Empresa de zeladoria para prédios escolares</t>
  </si>
  <si>
    <t>Dar condições de atendimento e segurança aos usuários das escolas da
rede municipal</t>
  </si>
  <si>
    <t>Locação de estruturas do tipo octanorm e estandes</t>
  </si>
  <si>
    <t>Realização de eventos ligados à educação e a Saúde</t>
  </si>
  <si>
    <t>Pagamento de custos com a participação de alunos na MOSTRATEC, representando o Município de Montenegro.</t>
  </si>
  <si>
    <t>Proporcionar a participação dos alunos na MOSTRATEC, que foram selecionados na FEMIC.</t>
  </si>
  <si>
    <t xml:space="preserve">Contratação de Empresa para Construção do Pavilhão da Equipe de Manutenção </t>
  </si>
  <si>
    <t>Atendimento das demandas das escolas municipais</t>
  </si>
  <si>
    <t>Contratação de Empresa para Construção do Depósito da Merenda Escolar</t>
  </si>
  <si>
    <t>Contratação de Empresa para reforma elétrica na EMEI Esperança</t>
  </si>
  <si>
    <t>Adequação das instalações elétricas da EMEI Esperança para uso de ar condicionado</t>
  </si>
  <si>
    <t>Contratação de curso de formação/palestrante para  auxiliares de serviços escolares</t>
  </si>
  <si>
    <t xml:space="preserve">Conforme a Resolução ANVISA 216/2004 e Portaria SES 799/2023 é necessário realizar capacitações para os manipuladores de alimentos das escolas </t>
  </si>
  <si>
    <t>Inexigibiidade</t>
  </si>
  <si>
    <t>446/2025; 2.360/2025</t>
  </si>
  <si>
    <t>15/01/2025; 10/03/2025</t>
  </si>
  <si>
    <t>Aquisição de gêneros alimentícios perecíveis e não perecíveis da agricultura familiar</t>
  </si>
  <si>
    <t>11.592/2024</t>
  </si>
  <si>
    <t xml:space="preserve">Aquisição de gêneros alimentícios perecíveis - carnes </t>
  </si>
  <si>
    <t>558/2025</t>
  </si>
  <si>
    <t xml:space="preserve">Aquisição de gêneros alimentícios perecíveis - leite e derivados    </t>
  </si>
  <si>
    <t>451/2025</t>
  </si>
  <si>
    <t>Aquisição de gêneros alimentícios perecíveis - panificados</t>
  </si>
  <si>
    <t>459/2025</t>
  </si>
  <si>
    <t>Aquisição de gêneros alimentícios perecíveis - hortifruti</t>
  </si>
  <si>
    <t>4.176/2025</t>
  </si>
  <si>
    <t>Distribuição e consumo dos usuários dos programas e serviços sócio assistenciais (PAIF e SCFV) do CRAS Borboletas</t>
  </si>
  <si>
    <t>Contratação de Empresa para execução de obra de construção da nova EMEI Tio Riba</t>
  </si>
  <si>
    <t>Para reconstrução da EMEI longe da área de inundação e aumento das vagas</t>
  </si>
  <si>
    <t>6.047/2025</t>
  </si>
  <si>
    <t>Contratação de Empresa para limpeza de esgoto nas Escolas Municipais</t>
  </si>
  <si>
    <t>Para a limpeza dos esgotos nas escolas municipais, visando a melhoria do ambiente escolar para os alunos, funcionários e demais pessoas que frequentam as escolas</t>
  </si>
  <si>
    <t xml:space="preserve">Contratação de empresa para serviço de aferição de tacógrafo para a frota pesada </t>
  </si>
  <si>
    <t>Exigência desta aferição para os veículos frota pesada</t>
  </si>
  <si>
    <t>Sim, depende do pagamento da taxa GRU</t>
  </si>
  <si>
    <t>4.802/2025</t>
  </si>
  <si>
    <t>Aquisição de sistema de videomonitoramento para os ônibus escolares da frota da SMED</t>
  </si>
  <si>
    <t>Aquisição para garantia da segurança dos alunos, observação da frequência e apuração de fatos</t>
  </si>
  <si>
    <t>Contratação de empresa para manutenção de tacógrafo</t>
  </si>
  <si>
    <t>Garantir o funcionamento dos tacógrafos conforme necessidade</t>
  </si>
  <si>
    <t>Contratação de monitores para o transporte escolar próprio</t>
  </si>
  <si>
    <t>Para acompanhamento do transporte escolar</t>
  </si>
  <si>
    <t>Contratação de empresa para reforma dos estofamentos dos ônibus escolares da frota própria</t>
  </si>
  <si>
    <t>Para reformar os bancos rasgados/cortados/deteriorados pelos alunos</t>
  </si>
  <si>
    <t>Contratação de Empresa para Construção de casa de gás para a EMEF Henrique Pedro Zimmermann</t>
  </si>
  <si>
    <t>Atendimento de necessidade da escola, gerando maior segurança para ao atendimento dos alunos.</t>
  </si>
  <si>
    <t>Contratação de Empresa para realizar o serviço de transporte escolar</t>
  </si>
  <si>
    <t>Para atender aos alunos matriculados na Rede Municipal e Estadual de Ensino, durante o ano de
2025</t>
  </si>
  <si>
    <t>11 meses</t>
  </si>
  <si>
    <t>003/2025; 527/2025</t>
  </si>
  <si>
    <t>02/01/2025; 16/01/2025</t>
  </si>
  <si>
    <t>Aquisição de kits de material escolar</t>
  </si>
  <si>
    <t>Para distribuição às escolas e alunos</t>
  </si>
  <si>
    <t>Contrato CIS/CAI - rateio</t>
  </si>
  <si>
    <t>Pagamento referente ao rateio de manutenção do consórcio CISCAÍ</t>
  </si>
  <si>
    <t>237/2025; 035/2025</t>
  </si>
  <si>
    <t>08/01/2025; 02/01/2025</t>
  </si>
  <si>
    <t>Contrato CIS/CAÍ</t>
  </si>
  <si>
    <t>Contratação de serviços médicos, de enfermagem, especialistas, serviços de exames, serviços de transportes, fornecimento de oxigênio, fisioterapia. Aquisição de medicamentos, fraldas, fita de HGT. Aquisição de material e equipamentos médico hospitalar.</t>
  </si>
  <si>
    <t>Contrato de rateio CEO -  CIS/CAI - próteses</t>
  </si>
  <si>
    <t>Rateio referente a manutenção do Centro de Especialidades Odontológicas.</t>
  </si>
  <si>
    <t>229/2025 - 057/2025</t>
  </si>
  <si>
    <t>07/01/2025 02/01/2025</t>
  </si>
  <si>
    <t>Confecção de próteses dentárias</t>
  </si>
  <si>
    <t>Convênio para confecção de 81 próteses por mês</t>
  </si>
  <si>
    <t>NE 139/2025</t>
  </si>
  <si>
    <t>Convênio com o CEO</t>
  </si>
  <si>
    <t>Convênio referente aos atendimentos de especialidades odontológicas</t>
  </si>
  <si>
    <t>Convênio com a APAE</t>
  </si>
  <si>
    <t xml:space="preserve">Convênio para atendimento de 50 pessoas. </t>
  </si>
  <si>
    <t>072/2025 - NE 20/2025; 301/2025</t>
  </si>
  <si>
    <t>03/01/2025 - 02/01/2025; 09/01/2025</t>
  </si>
  <si>
    <t>Contratação de serviços de recepção</t>
  </si>
  <si>
    <t>Serviço de recepção da policlínica 24 horas e demais unidades de saúde</t>
  </si>
  <si>
    <t>6 meses</t>
  </si>
  <si>
    <t>Para a recepção da SMVSU</t>
  </si>
  <si>
    <t xml:space="preserve">Garantir o bom funcionamento das atividades diárias e assegurar um atendimento organizado, eficiente e acolhedor ao público. </t>
  </si>
  <si>
    <t>Para melhor andamento da Secretaria</t>
  </si>
  <si>
    <t xml:space="preserve">Para garantir o bom funcionamento das atividades diárias e assegurar um atendimento organizado e eficiente aos Produtores Rurais. </t>
  </si>
  <si>
    <t>Para a recepção do CRAS, CREAS e setor de gestão da Secretaria</t>
  </si>
  <si>
    <t>Locação do prédio da Vigilância Sanitária</t>
  </si>
  <si>
    <t>Para funcionamento da Vigilância</t>
  </si>
  <si>
    <t>077/2025</t>
  </si>
  <si>
    <t>Locação do prédio da UBS Centro</t>
  </si>
  <si>
    <t>Para funcionamento da UBS Centro</t>
  </si>
  <si>
    <t>058/2025; 1.105/2025</t>
  </si>
  <si>
    <t>02/01/2025; 31/01/2025</t>
  </si>
  <si>
    <t>Locação do prédio do CAPS</t>
  </si>
  <si>
    <t>Para funcionamento do CAPS</t>
  </si>
  <si>
    <t>1.523/2025</t>
  </si>
  <si>
    <t>Locação do prédio do Centro Infantojuvenil</t>
  </si>
  <si>
    <t>Para funcionamento do Centro de Saúde Mental infantojuvenil</t>
  </si>
  <si>
    <t>2.078/2025</t>
  </si>
  <si>
    <t>Serviço de Coleta de Resíduos hospitares</t>
  </si>
  <si>
    <t>Para coleta de lixo tipo hospitalar contaminado produzido pela saúde</t>
  </si>
  <si>
    <t>NE 44/2024</t>
  </si>
  <si>
    <t>Serviço de manutenção em equipamentos odontológicos</t>
  </si>
  <si>
    <t>Contratação de empresa para manutenção dos equipamentos odontológicos da SMS.</t>
  </si>
  <si>
    <t>10.380/2024</t>
  </si>
  <si>
    <t>Serviço de manutenção em equipamentos médico-hospitalares</t>
  </si>
  <si>
    <t>Contratação de empresa para manutenção dos equipamentos médico-hospitalares da SMS.</t>
  </si>
  <si>
    <t xml:space="preserve">Aquisição de materiais de consumo diversos </t>
  </si>
  <si>
    <t>Para uso no combate da dengue, zoonoses em animais e qualidade da água</t>
  </si>
  <si>
    <t>1.414/2025; 5.940/2025</t>
  </si>
  <si>
    <t>11/02/2025; 22/05/2025</t>
  </si>
  <si>
    <t>Serviço de alimentação para o CAPS</t>
  </si>
  <si>
    <t>Contratação de empresa para fornecimento de alimentação para os pacientes e usuários do CAPS</t>
  </si>
  <si>
    <t>NE 19/2025</t>
  </si>
  <si>
    <t>Serviço de manutenção preventiva e corretiva para câmaras de vacina Indrel</t>
  </si>
  <si>
    <t>Contratação de empresa para manutenção preventiva e corretiva das câmaras de vacina Indrel</t>
  </si>
  <si>
    <t>2.873/2025</t>
  </si>
  <si>
    <t>Serviço de manutenção preventiva e corretiva para câmaras de vacina Biotecno</t>
  </si>
  <si>
    <t>Contratação de empresa para manutenção preventiva e corretivo das câmaras de vacina Biotecno</t>
  </si>
  <si>
    <t>Contratação de até 5 vagas em Residencial terapêutico tipo I</t>
  </si>
  <si>
    <t>Vagas em residencial terapêutico tipo I conforme a demanda de pacientes encaminhados pelo CAPS - Residencial Acolher, contrato nº 218062023</t>
  </si>
  <si>
    <t>060/2025</t>
  </si>
  <si>
    <t>Contratação de até 20 vagas em Residencial Terapêutico tipo I</t>
  </si>
  <si>
    <t>Vagas em residencial terapêutico tipo I conforme a demanda de pacientes encaminhados pelo CAPS - Residencial Recomeçar, contrato nº 198052023</t>
  </si>
  <si>
    <t>062/2025</t>
  </si>
  <si>
    <t>Reforma da ESF Santo Antônio</t>
  </si>
  <si>
    <t>Contratação de empresa para reforma do telhado e revitalização da ESF Santo Antônio</t>
  </si>
  <si>
    <t>Reforma dos prédios do complexo da SMS</t>
  </si>
  <si>
    <t xml:space="preserve">Contratação de empresa para reforma e revitalização dos prédios que compõem o complexo da SMS </t>
  </si>
  <si>
    <t>Aquisição de materiais educativos para a Saúde</t>
  </si>
  <si>
    <t>Utilizados em consultas e programas da área da saúde: PSE, família terapêutica, atendimento psicológicos, entre outros</t>
  </si>
  <si>
    <t>Aquisição de Mobiliário e Equipamentos Médicos</t>
  </si>
  <si>
    <t>Para renovar os equipamentos da Saúde</t>
  </si>
  <si>
    <t>7.507/2025</t>
  </si>
  <si>
    <t>Aquisição de Lanches - Coffe Break</t>
  </si>
  <si>
    <t>Fornecimento de lanches para eventos promovidos pela SMS</t>
  </si>
  <si>
    <t>Contratação de Seguro da frota da SMS</t>
  </si>
  <si>
    <t>Para segurar a frota da SMS - Contrato Gente Segurado</t>
  </si>
  <si>
    <t>vários veículos</t>
  </si>
  <si>
    <t>Para segurar a frota da SMS - Contrato Porto Seguro</t>
  </si>
  <si>
    <t>Contratação de Seguro da frota Municipal</t>
  </si>
  <si>
    <t>Para segurar a frota da SMS - Novo contrato</t>
  </si>
  <si>
    <t>8.103/2025</t>
  </si>
  <si>
    <t>A contratação de seguro veicular visa proteger os veículos da SMDR, utilizados em atividades essenciais, frente a riscos de danos, furtos e acidentes, garantindo a continuidade dos serviços e a preservação do patrimônio público.</t>
  </si>
  <si>
    <t>Pagamento de franquia seguro da frota SMS</t>
  </si>
  <si>
    <t>Pagamento de franquia quando houver necessidade de acionar o seguro por sinistros ocorridos.</t>
  </si>
  <si>
    <t>Vários veículos</t>
  </si>
  <si>
    <t>Contratação de concurso para Agente comunitário de saúde e Agente de Combate de Endemias</t>
  </si>
  <si>
    <t>Para melhorar e ampliar os atendimentos em saúde da população, assim como atender o quantitativo mínimo de agentes de saúde estipulado pelo MS, para substituir a contratação emergencial existente.</t>
  </si>
  <si>
    <t xml:space="preserve">Aquisição de vagas em Comunidade Terapêutica </t>
  </si>
  <si>
    <t>Vagas em comunidade terapêutica 9 vagas masculino e 3 feminino - RECREO contrato nº 015012023</t>
  </si>
  <si>
    <t>024/2025</t>
  </si>
  <si>
    <t>Vagas em comunidade terapêutica 11 vagas masculino - CRER SÃO FRANCISCO contrato nº 216092022</t>
  </si>
  <si>
    <t>NE 39/2025</t>
  </si>
  <si>
    <t>Vagas em comunidade terapêutica 05 vagas feminino - CRER SANTA CLARA</t>
  </si>
  <si>
    <t>Convênio HM - Traumatologia</t>
  </si>
  <si>
    <t xml:space="preserve">Convênio para proporcionar o atendimento de traumatologia juntamente ao convênio do Estado. </t>
  </si>
  <si>
    <t>070/2025</t>
  </si>
  <si>
    <t>Convênio HM - SAMU</t>
  </si>
  <si>
    <t>Convênio para manutenção do serviço do SAMU.</t>
  </si>
  <si>
    <t>Aquisição de medicamentos - REMUNE</t>
  </si>
  <si>
    <t>Para distribuição gratuita através do SUS</t>
  </si>
  <si>
    <t>4.007/2025 - emergencial; 1.527/2025 (RP)</t>
  </si>
  <si>
    <t>11/04/2025; 28/04/2025</t>
  </si>
  <si>
    <t>Contratação de Transporte UTI Móvel</t>
  </si>
  <si>
    <t>Contratação de serviço de transporte em ambulância tipo D</t>
  </si>
  <si>
    <t>063/2025</t>
  </si>
  <si>
    <t>Contratação de Palestra alusiva ao Novembro azul</t>
  </si>
  <si>
    <t>Discussão sobre temas referentes ao câncer de próstata</t>
  </si>
  <si>
    <t>Serviço de transporte de pacientes</t>
  </si>
  <si>
    <t>Transporte de pacientes para realização de consultas, exames e ou procedimentos regulados pela Secretaria de Saúde.</t>
  </si>
  <si>
    <t>Km rodado</t>
  </si>
  <si>
    <t>10.684/2025</t>
  </si>
  <si>
    <t>Convênio com a clínica São Pietro</t>
  </si>
  <si>
    <t>Convênio para consultas oftalmológicas para o projeto Enxergando o Futuro</t>
  </si>
  <si>
    <t>400 Consultas</t>
  </si>
  <si>
    <t>Aquisição de óculos</t>
  </si>
  <si>
    <t>Aquisição de óculos para distribuição gratuita aos pacientes contemplados com o Projeto Enxergando o Futuro</t>
  </si>
  <si>
    <t>Contratação de empresa para prestação do serviço do atendimento da Unidade 24 horas na SMS</t>
  </si>
  <si>
    <t>Serviço do atendimento da unidade 24 horas, incluindo equipe médica, enfermagem, recepção, higienização.</t>
  </si>
  <si>
    <t>Serviço de extração de saibro</t>
  </si>
  <si>
    <t>Material utilizado para manutenção de estradas</t>
  </si>
  <si>
    <t>Aquisição de peças e serviços para manutenção da frota</t>
  </si>
  <si>
    <t>Peças para conserto, manutenção e conservação de veículos e máquinas. Serviços para conserto, manutenção e conservação de veículos e máquinas</t>
  </si>
  <si>
    <t>178/2025; 3.143/2025; 3.250/2025</t>
  </si>
  <si>
    <t>06/01/2025; 25/03/2025; 27/03/2025</t>
  </si>
  <si>
    <t>1.008/2025</t>
  </si>
  <si>
    <t>Realização do evento: Abertura da safra de citrus</t>
  </si>
  <si>
    <t xml:space="preserve">Itens necessários para eventos da SMDR - Copos e pratos descartáveis, guardanapos, toldos, gás de cozinha, coquetel, bebidas não alcoólicas, estandes </t>
  </si>
  <si>
    <t>Contratação de Empresa para realizar obra de reforma da Casa do Produtor Rural</t>
  </si>
  <si>
    <t>Reforma de piso, banheiro, troca de encanamento, parte elétrica, pintura, conforto térmico e incubadora para agroindústria</t>
  </si>
  <si>
    <t xml:space="preserve">Contratação de Empresa para realizar obra de Reforma da SMDR </t>
  </si>
  <si>
    <t>Reforma de piso, readequação de salas, troca de telhado e recepção</t>
  </si>
  <si>
    <t>Subsídio Análises de Solo e Foliares Parceria com o SEBRAE</t>
  </si>
  <si>
    <t>Incentivo ao produtor rural para fazer análises de solo e foliares, visando o aumento da produtividade de diferentes cultivos e redução de custos dos insumos</t>
  </si>
  <si>
    <t>Convênio EMATER de serviços técnicos prestados</t>
  </si>
  <si>
    <t>Prestação de serviços de ATERS para o público beneficiário, com o apoio da estrutura de trabalho mantida e do acesso à rede institucional da Emater/RS</t>
  </si>
  <si>
    <t>Aquisição de uma retroescavadeira</t>
  </si>
  <si>
    <t>Retroescavadeira oferece uma série de opções para facilitar os trabalhos e aumentar a produtividade dos serviços prestados, por ser uma máquina “2 em 1”, a Retroescavadeira torna-se essencial nos diversos tipos de trabalhos.</t>
  </si>
  <si>
    <t>Contratação de empresa especializada em serviços de perfuração e manutenção de poços tubulares e poços de pequeno diâmetro</t>
  </si>
  <si>
    <t>Serão realizadas reformas e readequações na infraestrutura dos poços tubulares e poços de pequeno diâmetro do município de Montenegro (que abastecem localidades e escolas do interior), poços estes que se encontram fora dos padrões para regularização. Também serão realizadas análises físico-químicas e bacteriológicas de amostras de água de todos os poços (tubulares e pequeno diâmetro) e testes de bombeamento dos poços tubulares.</t>
  </si>
  <si>
    <t>4.752/2025</t>
  </si>
  <si>
    <t>Contratação de empresa para obra de construção de um espaço para feiras dentro do Parque Centenário</t>
  </si>
  <si>
    <t>Para revitalizar o Parque Centenário, criando um espaço adequado para feiras e eventos que ocorrem nesse local</t>
  </si>
  <si>
    <t>Aquisição e instalação de equipamento para o lago do Parque Centenário - Águas Dançantes</t>
  </si>
  <si>
    <t>A obra busca potencializar o turismo no Parque Centenário e em Montenegro</t>
  </si>
  <si>
    <t xml:space="preserve">Contratação de Empresa para execução da obra de Pavimentação da Rua Rotary Internacional </t>
  </si>
  <si>
    <t>Dentro do Projeto "Asfalto para todos" lançado pela Administração - Projeto cadastrado no Convênio RS</t>
  </si>
  <si>
    <t xml:space="preserve">Contratação de Empresa para execução da obra de Pavimentação da Rua Júlio de Castilhos </t>
  </si>
  <si>
    <t>Contratação de Empresa para execução da obra de pavimentação, drenagem e sinalização da Rua Quinze de Novembro</t>
  </si>
  <si>
    <t xml:space="preserve">Contratação de Empresa para execução da obra de Pavimentação da Rua General Daltro Filho </t>
  </si>
  <si>
    <t xml:space="preserve">Contratação de Empresa para execução da obra de Pavimentação da Rua Piauí </t>
  </si>
  <si>
    <t xml:space="preserve">Contratação de Empresa para execução da obra de Pavimentação da Rua Goiás </t>
  </si>
  <si>
    <t xml:space="preserve">Contratação de Empresa para execução da obra de Pavimentação da Rua Delfina Dias Ferraz </t>
  </si>
  <si>
    <t xml:space="preserve">Contratação de Empresa para execução da obra de Pavimentação da Rua Aylos Jacob Kerber </t>
  </si>
  <si>
    <t>3.378/2025</t>
  </si>
  <si>
    <t>Contratação de Empresa para execução da obra de Pavimentação da Rua Albano Coelho de Souza</t>
  </si>
  <si>
    <t xml:space="preserve">Contratação de Empresa para execução da obra de Pavimentação da Rua das Seringueiras </t>
  </si>
  <si>
    <t xml:space="preserve">Contratação de Empresa para execução da obra de Pavimentação da Rua Doutor Gilberto Seelig </t>
  </si>
  <si>
    <t xml:space="preserve">Contratação de Empresa para execução da obra de Pavimentação da Rua Int. Amandio Lampert </t>
  </si>
  <si>
    <t>Dentro do Projeto "Asfalto para todos" lançado pela Administração - Financiamento - etapa 2</t>
  </si>
  <si>
    <t xml:space="preserve">Contratação de Empresa para execução da obra de Pavimentação da Rua Caracol </t>
  </si>
  <si>
    <t>Contratação de Empresa para execução da obra de Pavimentação da Rua Doutor Chagas Carvalho</t>
  </si>
  <si>
    <t xml:space="preserve">Contratação de Empresa para execução da obra de Pavimentação da Rua Menino Deus </t>
  </si>
  <si>
    <t xml:space="preserve">Contratação de Empresa para execução da obra de Pavimentação da Rua Raimundo Correia da Silva </t>
  </si>
  <si>
    <t>Contratação de Empresa para execução da obra de Pavimentação da Rua Papa João Paulo II</t>
  </si>
  <si>
    <t>Contratação de Empresa para execução da obra de Pavimentação da Rua Florisbela Ferreira de Lima</t>
  </si>
  <si>
    <t xml:space="preserve">Contratação de Empresa para execução da obra de Pavimentação da Rua 5 loteamento Olaria </t>
  </si>
  <si>
    <t>Contratação de Empresa para execução da obra de Pavimentação da Rua Olaria</t>
  </si>
  <si>
    <t>Contratação de Empresa para execução da obra de Pavimentação da Rua Waldemar Pedro Steffen</t>
  </si>
  <si>
    <t>Contratação de Empresa para execução da obra de Pavimentação da Rua Coronel Antônio Inácio</t>
  </si>
  <si>
    <t>Contratação de Empresa para execução da obra de Pavimentação da Rua Pará</t>
  </si>
  <si>
    <t xml:space="preserve">Contratação de Empresa para execução da obra de Pavimentação da Rua Augusto Jaeger Filho </t>
  </si>
  <si>
    <t>6.836/2025</t>
  </si>
  <si>
    <t>Contratação de Empresa para execução da obra de Pavimentação da Rua Dinamarca</t>
  </si>
  <si>
    <t xml:space="preserve">Contratação de Empresa para execução da obra de Pavimentação Rua Jorge Laerte Dias  </t>
  </si>
  <si>
    <t xml:space="preserve">Dentro do Projeto "Asfalto para todos" lançado pela Administração </t>
  </si>
  <si>
    <t xml:space="preserve">Contratação de Empresa para execução da obra de Pavimentação Rua Iru Carneiro </t>
  </si>
  <si>
    <t>Dentro do Projeto "Asfalto para todos" lançado pela Administração</t>
  </si>
  <si>
    <t xml:space="preserve">Contratação de Empresa para execução da obra de Pavimentação da Rua Hortêncio Rodrigues Machado </t>
  </si>
  <si>
    <t xml:space="preserve">Contratação de Empresa para execução da obra de pavimentação, drenagem e sinalização da Travessa José Pedro Steigleder </t>
  </si>
  <si>
    <t xml:space="preserve">Contratação de Empresa para execução da obra de Pavimentação da Rua Dinamarca e Paraguai </t>
  </si>
  <si>
    <t>Contratação de Empresa para execução da obra de Rede de água do Campo do Meio</t>
  </si>
  <si>
    <t>Para abastecimento de água à comunidade</t>
  </si>
  <si>
    <t>Contratação de Empresa para execução da obra de Rede de água do Bom Jardim - Costa da Serra</t>
  </si>
  <si>
    <t xml:space="preserve">Contratação de Empresa para realizar obra de construção da "Pista Caminho saudável" </t>
  </si>
  <si>
    <t>Para proporcionar à Comunidade um espaço de lazer e recreação e incentivar a prática de esportes</t>
  </si>
  <si>
    <t>Contratação de empresa para duplicação da Estrada Reynaldo Horlle sobre o Arroio Alfama</t>
  </si>
  <si>
    <t>Tendo em vista a crescente demanda de novos loteamentos e outros empreendimentos nos bairros Porto dos Pereira e Imigração, com previsão de 4.000 novos moradores nos próximos 10 anos, a contratação se faz necessária para antecipar uma demanda de trânsito que surgirá a curto prazo.</t>
  </si>
  <si>
    <t>Contratação de Empresa para construção de sala e drenagem do pátio da EMEF Professora Maria Josepha Alves de Oliveira</t>
  </si>
  <si>
    <t>Construção de sala para desenvolvimento de atividades complementares com os alunos</t>
  </si>
  <si>
    <t>Contração de empresa para reforma do telhado da Biblioteca</t>
  </si>
  <si>
    <t>Revitalização do telhado, evitando danificar o acervo literário.</t>
  </si>
  <si>
    <t>Aquisição de materiais esportivos</t>
  </si>
  <si>
    <t>A contratação é necessária para que a Secretária da Educação possa aprimorar o desenvolvimento físico e social nas escolas e também, renovar os materiais ociosos presentes nas instituições de ensino</t>
  </si>
  <si>
    <t>9.692/2025</t>
  </si>
  <si>
    <t xml:space="preserve">A contratação é necessária para que a Diretotia de Desporto possa aprimorar o desenvolvimento físico e  social em jogos promovidos pelo municipio </t>
  </si>
  <si>
    <t>Contratação de pessoa física ou jurídica do ramo da arquitetura ou engenharia para elaboração de projetos e assessoria técnica</t>
  </si>
  <si>
    <t>Suprir a demanda de projetos do FINISA, emendas parlamentares e convênios</t>
  </si>
  <si>
    <t>1848 horas</t>
  </si>
  <si>
    <t>1.349/2025; 7.980/2025</t>
  </si>
  <si>
    <t>07/02/2025; 04/07/2025</t>
  </si>
  <si>
    <t>Contratação do serviço de consultoria e assessoria técnica especializada em estudos de engenharia - Serviço de transporte de pacientes.</t>
  </si>
  <si>
    <t>Serviço para elaboração de dois termos de referências e dos Projetos Básicos para a licitação de prestação de serviço de transporte sanitário de pacientes para tratamento de saúde e a contratação de empresa especializada em locação de veículos para ser utilizados pela Secretaria Municipal de Saúde.</t>
  </si>
  <si>
    <t>375/2025</t>
  </si>
  <si>
    <t>Aquisição de sistema de controle de acesso (Catracas)</t>
  </si>
  <si>
    <t xml:space="preserve">Para reforçar a segurança nas dependências da Prefeitura, controlando o acesso de pessoas evitando entradas não autorizadas. Também para organização do fluxo de pessoas. </t>
  </si>
  <si>
    <t xml:space="preserve">Serviço de consultoria técnica para elaboração de estudos e projetos visando o licenciamento ambiental de regularização </t>
  </si>
  <si>
    <t xml:space="preserve"> Essa contratação se torna urgente em razão de uma ação civil pública para tutela do meio ambiente firmado entre o município e o MP, que exige a adoção de medidas para a recuperação dos danos ambientais na área em questão, que se encontra em estado crítico de degradação</t>
  </si>
  <si>
    <t>136/2025</t>
  </si>
  <si>
    <t>Contratação de Empresa para adequação da rede de microdrenagem da Rua Antônio Marques, bairro Rui Barbosa</t>
  </si>
  <si>
    <t>Para aumentar a capacidade de escoamento do sistema de drenagem local. Essa melhoria visa evitar a recorrente ocorrência de inundações no interior dos lotes afetados pela rede existente, proporcionando maior segurança e qualidade de vida para os moradores</t>
  </si>
  <si>
    <t>293/2025</t>
  </si>
  <si>
    <t>Contratação de empresa para colocação de divisórias e demais adequações para realocação de Farmácia da UBS Centro</t>
  </si>
  <si>
    <t>Adaptação do prédio para realocação da Farmácia da UBS Centro</t>
  </si>
  <si>
    <t>Contratação de Empresa para reforma do espaço Romeu Antônio Kirch, no Parque Centenário</t>
  </si>
  <si>
    <t>A reforma do espaço de eventos localizado no Parque Centenário é necessária para garantir a segurança, funcionalidade e adequação às necessidades do espaço, amplamente utilizado para eventos culturais, sociais e educacionais</t>
  </si>
  <si>
    <t>337/2025</t>
  </si>
  <si>
    <t>Aquisição de armários deslizantes e mobiliários expositivos específicos para o DIPAHC</t>
  </si>
  <si>
    <t>Os moveis serão adquiridos para as exposições dos objetos históricos do Museu</t>
  </si>
  <si>
    <t>935/2025 e 379/2025</t>
  </si>
  <si>
    <t>28/01/2025 e 13/01/2025</t>
  </si>
  <si>
    <t>Contratação de empresa, com comprovação técnica e/ou de notório saber, para restauro de 38 móveis históricos, em madeira, que compõe o Acervo Museal do Museu Histórico Nice Antonieta Schuler.</t>
  </si>
  <si>
    <t>O Museu foi severamente atingido pela enchente de maio de 2024. No espaço, eram armazenados objetos que compunham o seu acervo e que contam a história de Montenegro, do Vale do Caí e Serra, além do Rio Grande do Sul. Diante disso, há a necessidade de contratação de empresa, especializada em restauro de bens mobiliários e documentos históricos.</t>
  </si>
  <si>
    <t>723/2025</t>
  </si>
  <si>
    <t>Contratação de empresa, com comprovação técnica e/ou de notório saber, para restauro de 35 livros e/ou documentos, que compõe o Acervo Documental do Arquivo Histórico e Geográfico Maria Eunice Kautzmann</t>
  </si>
  <si>
    <t xml:space="preserve">Em virtude da enchente de maio, parte do acervo do Arquivo Histórico foi danificado pela umidade, o que comprometeu a estrutura física dos livros e que, atualmente, não permite o manuseio destes para pesquisas. A demanda é voltada para a restauração arquivística e conservação dos documentos </t>
  </si>
  <si>
    <t>661/2025; 6.327/2025</t>
  </si>
  <si>
    <t>21/01/2025; 18/06/2025</t>
  </si>
  <si>
    <t>Contratação de empresa para a execução de forro modular da Diretoria da receita</t>
  </si>
  <si>
    <t>Melhorias no conforto térmico e acústico do setor</t>
  </si>
  <si>
    <t>10.942/2025</t>
  </si>
  <si>
    <t>Locação para farmacia da UBS Centro</t>
  </si>
  <si>
    <t>Realoção da farmacia da Ubs Centro</t>
  </si>
  <si>
    <t xml:space="preserve">Prestação de serviços de Engenharia Mecânico através de Credenciamento </t>
  </si>
  <si>
    <t>Planejar, coordenar e executar ações voltadas ao desenvolvimentoe manutenção</t>
  </si>
  <si>
    <t>Aquisição de materiais para a reforma do piso da área coberta da EMEF Adolfo Schuler</t>
  </si>
  <si>
    <t>A reforma irá ofertar maior segurança e conforto para os alunos e servidores da escola, através do uso da Emenda Impositiva 95/2024, concedida pelo Vereador Talis Romeu Pohren Ferreira.</t>
  </si>
  <si>
    <t>1.002/2025</t>
  </si>
  <si>
    <t xml:space="preserve">Contratação do serviço de descarte, transporte e destinação final incineração de animais com doenças infecciosas  </t>
  </si>
  <si>
    <t>Serviço de descarte e destinação final de insumos tóxicos, resultando em uma destinação eficaz não gerando nenhum tipo de contaminação do fungo no solo e à disseminação da doença no meio ambiente.</t>
  </si>
  <si>
    <t>12 coletas anual (expectativa mínima) 20kg excedente por mês</t>
  </si>
  <si>
    <t>1.135/2025</t>
  </si>
  <si>
    <t>Aquisição de materiais e livros pedagógicos</t>
  </si>
  <si>
    <t xml:space="preserve">Serão adquiridos para as EMEF's, são imprescindíveis para garantir a qualidade do ensino e a atualização constante dos conteúdos abordados em sala de aula. </t>
  </si>
  <si>
    <t>2.828/2025; 10.147/2025</t>
  </si>
  <si>
    <t>19/03/2025; 20/08/2025</t>
  </si>
  <si>
    <t>Aquisição de equipamentos agrícolas: Paleteira elétrica, Gerador Trifásico e Trincha tritutadora</t>
  </si>
  <si>
    <t>Para atender as demandas dos produtores rurais membros da Associação dos produtores Rurais de Campo do Meio e Região e Associação Montenegrina dos Fruticultores de Montenegro/RS, atendendo ao Convênio Federal</t>
  </si>
  <si>
    <t>1.540/2025</t>
  </si>
  <si>
    <t>Serviço de conserto do motor do portão do CRAS</t>
  </si>
  <si>
    <t>Realizar o conserto do motor do portão que estragou</t>
  </si>
  <si>
    <t>1.682/2025</t>
  </si>
  <si>
    <t>Contratação do SESC para realização do evento Dia da Mulher</t>
  </si>
  <si>
    <t>Evento realizado anualmente, com o intuito de fortalecer os vínculos das mulheres atendidas pela política de assistência social</t>
  </si>
  <si>
    <t>1.683/2025</t>
  </si>
  <si>
    <t>Aquisição de suportes para televisão</t>
  </si>
  <si>
    <t xml:space="preserve">Com o suporte, as TV's podem ser fixadas na parede, liberando mais espaço no chão. Isso é especialmente útil para ambientes escolares. </t>
  </si>
  <si>
    <t xml:space="preserve"> O suporte oferece melhor visibilidade da tela,
além de contribuir para organização do ambiente evitando o uso de moveis adicionais que possam ocupar espaço, o
suporte garante maior estabilidade para a tv reduzindo o risco de quedas acidentes</t>
  </si>
  <si>
    <t>Contratação de empresa do ramo da construção civil com fornecimento de materiais e mão de obra para execução de Drenagem para extravasão de Córrego no Bairro Aeroclube</t>
  </si>
  <si>
    <t>A contratação visa melhorar a infraestrutura urbana da área, onde é necessário garantir o escoamento adequado de águas pluviais dos sistemas de drenagem do córrego. A futura obra irá garantir a correta instalação e a durabilidade do sistema, evitando problemas futuros como afundamentos ou rupturas nas tubulações.</t>
  </si>
  <si>
    <t>Cessão de direito de uso de sistema de margem consignável</t>
  </si>
  <si>
    <t>Considerando a necessidade de aperfeiçoamento do processo de controle e emissão de margem consignável, administração de empréstimos consignáveis e  descontos em folha de pagamento, que até o presente momento é realizado de forma manual, faz-se necessária a contratação do sistema eletrônico.</t>
  </si>
  <si>
    <t xml:space="preserve">Contratação de empresa para elaboração de projeto executivo para redimensionamento do sistema de macrodrenagem da Rua Buarque de Macedo e da Rua Cap. Porfírio, no centro da cidade.  </t>
  </si>
  <si>
    <t>Tal ação visa contratar emergencialmente empresa para elaboração de projeto executivo de Macro Drenagem Pluvial das bacias das Ruas Buarque de Macedo e Cap. Porfírio, no centro da cidade, com a finalidade de cadastrar proposta no Programa PAC 2 do governo federal, que tem como prazo final de cadastro o dia 31/03/2025.</t>
  </si>
  <si>
    <t>Locação de imóvel para o Almoxarifado</t>
  </si>
  <si>
    <t>A locação visa ampliar a
capacidade de
armazenamento e otimizar a
organização dos materiais.</t>
  </si>
  <si>
    <t>2.439/2025</t>
  </si>
  <si>
    <t>Contratação de Empresa para construção da UBS Santa Rita</t>
  </si>
  <si>
    <t xml:space="preserve">A contratação se faz necessária para a construção da UBS Porte IV localizada no Bairro Santa Rita, recurso contemplado pela Portaria n.º 4.339/2024 GM/MS </t>
  </si>
  <si>
    <t>2.352/2025</t>
  </si>
  <si>
    <t>Contratação do Núcleo de Excelência em Edificações e Territórios (NEET) da Unisinos para desenvolvimento do estudo técnico sobre soluções baseadas na natureza (SbN) para a resiliência urbana de Montenegro</t>
  </si>
  <si>
    <t>Adoção de estratégias baseadas na natureza para minimização dos impactos dos eventos climáticos</t>
  </si>
  <si>
    <t>2.318/2025</t>
  </si>
  <si>
    <t>Locação de imóvel para a SMMA</t>
  </si>
  <si>
    <t>Investir em um novo local para a SMMA é uma medida estratégica que não apenas resolve os problemas estruturais e operacionais da atual sede, mas também alinha as condições de trabalho com as necessidades de um serviço público de qualidade, alinhado com as expectativas da população e do setor empresarial.</t>
  </si>
  <si>
    <t>3.968/2025; 6.875/2025</t>
  </si>
  <si>
    <t>10/04/2025; 17/06/2025</t>
  </si>
  <si>
    <t>Locação de imóvel para o Cadastro Único</t>
  </si>
  <si>
    <t>Visto que o atual prédio passará por reformas, é necessário locar um novo enquanto ocorrem essas adaptações</t>
  </si>
  <si>
    <t>2.887/2025</t>
  </si>
  <si>
    <t>Aquisição e instalação de postes de luz bifásicos</t>
  </si>
  <si>
    <t>Instalação dos postes nos terrenos onde serão construídas as casas do Programa A Casa é Sua calamidades, A casa é sua, Programa Habitacional</t>
  </si>
  <si>
    <t>2.659/2025</t>
  </si>
  <si>
    <t xml:space="preserve">Aquisição de Ingresso para participação na Smart City Expo Curitiba, acesso à 120º Reunião do Fórum Nacional de Secretários e Dirigentes de Mobilidade Urbana e Trânsito e outros </t>
  </si>
  <si>
    <t>A contratação é necessária para impulsionar a mobilidade urbana em Montenegro através de soluções inovadoras, como semáforos inteligentes e micromobilidade, reduzindo congestionamentos e emissões.</t>
  </si>
  <si>
    <t>2.933/2025</t>
  </si>
  <si>
    <t>Aquisição de adesivos personalizados</t>
  </si>
  <si>
    <t>Esses adesivos terão múltiplas finalidades, incluindo identificação de obras públicas, comunicação institucional, sinalização de equipamentos e espaços públicos, além de campanhas educativas e informativas voltadas à população.</t>
  </si>
  <si>
    <t>Serviço de Hidrojateamento em galerias pluviais e de esgoto, limpeza e segregação de dejetos.</t>
  </si>
  <si>
    <t>Para manutenção das galerias pluviais e limpeza de segregação de objetos</t>
  </si>
  <si>
    <t>2.974/2025</t>
  </si>
  <si>
    <t>Aquisição de Plataformas flutuantes moduláveis em blocos</t>
  </si>
  <si>
    <t>O objetivo é atrair mais praticantes de todos os tipos de embarcações e proporcionar mais segurança aos praticantes</t>
  </si>
  <si>
    <t>5.371/2025</t>
  </si>
  <si>
    <t>Aquisição de Pistolas</t>
  </si>
  <si>
    <t xml:space="preserve"> A necessidade da aquisição está diretamente relacionada à ampliação das competências da Guarda Municipal, a exigência de maior eficácia nas operações de segurança pública e a necessidade de equipar adequadamente os agentes para o cumprimento de suas funções de policiamento e vigilância.</t>
  </si>
  <si>
    <t>3.341/2025</t>
  </si>
  <si>
    <t xml:space="preserve">Contratação de Empresa para prestação de serviços de Engenharia Mecânica
</t>
  </si>
  <si>
    <t>Para acompanhamento e fiscalização das empresas contratadas pelo Município para prestação de serviços de manutenção automotiva e afins, bem como fornecimento de laudo técnico para aquisição ou avaliação de máquinas e veículos.</t>
  </si>
  <si>
    <t>3.468/2025</t>
  </si>
  <si>
    <t>Aquisição de munições</t>
  </si>
  <si>
    <t xml:space="preserve">A Guarda Municipal desempenha funções essenciais de segurança pública, incluindo patrulhamento preventivo e ostensivo para a proteção de bens e serviços públicos, além de prestar apoio às forças de segurança. Para a execução eficaz dessas atividades, é fundamental que os agentes disponham de armamentos adequados às diversas situações de risco que enfrentam no cotidiano. </t>
  </si>
  <si>
    <t>Dependência com o item 458 do PCA</t>
  </si>
  <si>
    <t>3.526/2025</t>
  </si>
  <si>
    <t xml:space="preserve">Fornecimento de peças pré-moldadas de fibras reforçadas para faixa elevada (lombada) e mini rotatória, conforme especificações do CTB e Resolução CONTRAN, sem inclusão de instalação.
</t>
  </si>
  <si>
    <t>O sistema propõe uma solução sustentável e eficiente para segurança viária, com material 100% reciclado, alta durabilidade e menor impacto ambiental. Permite instalação ágil, ajustes sem custos adicionais e remoção para manutenção, garantindo economia e maior vida útil.</t>
  </si>
  <si>
    <t>Aquisição de Motoniveladora</t>
  </si>
  <si>
    <t>Para melhorar as estradas rurais, facilitando o escoamento da produção e acesso dos produtores. Atualmente a falta deste equipamento dificulta a manutenção das vias, assim a aquisição trará benefícios diretos aos produtores e ao desenvolvimento rural do município</t>
  </si>
  <si>
    <t>Serviço de Recolhimento de animais de grande porte e cuidados diários até sua adoção</t>
  </si>
  <si>
    <t>A presença de animais de grande porte soltos em vias públicas representa risco para o trânsito, motoristas, pedestres e os próprios animais. No entanto, a Prefeitura de Montenegro não dispõe de local, equipamentos ou equipe disponível 24h para o recolhimento, transporte e guarda desses animais</t>
  </si>
  <si>
    <t>30 animais</t>
  </si>
  <si>
    <t>4.916/2025 (arquivado) 7.872/2025</t>
  </si>
  <si>
    <t>15/05/2025; 01/07/2025</t>
  </si>
  <si>
    <t>Contratação do SESC: Projeto Unidade SESC de Saúde Preventiva - USSP</t>
  </si>
  <si>
    <t>Com o objetivo de ofertar através do projeto Unidade SESC de Saúde Preventiva – USSP exames especializados à população montenegrina</t>
  </si>
  <si>
    <t>4.471/2025</t>
  </si>
  <si>
    <t>Contratação do SESC para realização do evento
Semana do Enfrentamento a Violência Sexual</t>
  </si>
  <si>
    <t>Evento realizado anualmente, com o intuito de realizar a prevenção e o enfrentamento contra a violência sexual</t>
  </si>
  <si>
    <t>5.034/2025</t>
  </si>
  <si>
    <t>Contratação de aluguel de imóvel destinado a abrigar a Secretaria Municipal de Desporto, Cultura e Turismo (SMDECT), incluindo museu e arquivo histórico municipal.</t>
  </si>
  <si>
    <t xml:space="preserve">A locação do imóvel justifica-se pela necessidade de garantir espaço físico adequado para o funcionamento da SMDECT, museu e arquivo. </t>
  </si>
  <si>
    <t>5.134/2025</t>
  </si>
  <si>
    <t>Contratação de empresa especializada para o fornecimento e instalação de portas internas, incluindo material e mão de obra, destinadas à EMEF Ana Beatriz Lemos.</t>
  </si>
  <si>
    <t>Contratação visa restaurar as condições adequadas de uso dos espaços, assegurando um ambiente mais seguro, funcional e compatível com as exigências de qualidade no serviço público educacional</t>
  </si>
  <si>
    <t>4.636/2025</t>
  </si>
  <si>
    <t>Contratação de empresa especializada para prestação de serviços de administração, gerenciamento, emissão e fornecimento de “cartão de benefício eventual (vale alimentação)” na forma de cartão magnético, ou tecnologia similar, com fulcro na concessão destes às famílias em vulnerabilidade social, atendidas pelo CRAS, e devidamente cadastradas dentro dos programas sociais do governo municipal, de modo que elas próprias possam escolher os produtos nas gôndolas dos hipermercados, supermercados, mercados, mercearias, padarias,
empórios, comércio de laticínios e/ou frios, açougues, peixarias, hortomercado, armazéns e assemelhados.</t>
  </si>
  <si>
    <t>Novo projeto para redução da
concessão de cestas básicas físicas, motivando a independência dos usuários atendidos pelos programas
sociais na gestão de sua
alimentação</t>
  </si>
  <si>
    <t>400/mês</t>
  </si>
  <si>
    <t>11.137/2025</t>
  </si>
  <si>
    <t>Aquisição de ingresso para participação na XXVI MARCHA A BRASÍLIA EM DEFESA DOS MUNICÍPIOS.</t>
  </si>
  <si>
    <t>A amplitude de assuntos abordados, trará novos conhecimentos a serem compartilhados com as demais Secretarias do Município, o que certamente irá agregar melhorias aos serviços prestados à população.</t>
  </si>
  <si>
    <t>4.828/2025; 5.150/2025</t>
  </si>
  <si>
    <t>29/04/2025; 08/05/2025</t>
  </si>
  <si>
    <t>Prestação de serviços de limpeza, asseio e conservação predial, com o fornecimento de mão de obra, materiais e equipamentos</t>
  </si>
  <si>
    <t xml:space="preserve">Assegurar a condição
indispensável e ideal de
desenvolvimento das
atividades, por servidores e
colaboradores, proporcionando condições
adequadas de higiene e
conforto.
</t>
  </si>
  <si>
    <t>5.583/2025</t>
  </si>
  <si>
    <t>Realização do Seminário "O dia seguinte" - 14 de maio</t>
  </si>
  <si>
    <t>Evento em alusão às questões negras e ao racismo estrutural</t>
  </si>
  <si>
    <t>4.554/2025</t>
  </si>
  <si>
    <t>Serviço de Residencial Terapêutico Tipo I</t>
  </si>
  <si>
    <t>Contratação de empresa especializada para fornecimento de vagas/leito em Serviço de Residencial Terapêutico Tipo I </t>
  </si>
  <si>
    <t>60 vagas</t>
  </si>
  <si>
    <t>5.883/2025</t>
  </si>
  <si>
    <t>Serviço de Residencial Terapêutico Tipo II</t>
  </si>
  <si>
    <t>Contratação de empresa especializada para fornecimento de vagas/leito em Serviço de Residencial Terapêutico Tipo I I</t>
  </si>
  <si>
    <t>15 vagas</t>
  </si>
  <si>
    <t>6.822/2025</t>
  </si>
  <si>
    <t>Realização do Evento: Conferência Municipal do Idoso</t>
  </si>
  <si>
    <t>Evento convocado pelo conselho do idoso, ocorrido a cada 2 anos</t>
  </si>
  <si>
    <t>5.995/2025</t>
  </si>
  <si>
    <t>Contratação de Empresa para Manutenção dos sistemas eletrônicos de segurança patrimonial, de alarmes e CFTV</t>
  </si>
  <si>
    <t>A contratação é necessária para garantir a eficácia contínua desses equipamentos, assegurando a proteção dos bens públicos e a segurança da população.</t>
  </si>
  <si>
    <t>6.217/2025</t>
  </si>
  <si>
    <t>Contratação de Empresa para a realização da infraestrutura da área de construção do Programa A Casa é Sua</t>
  </si>
  <si>
    <t>A contratação é necessária para realizar a infraestrutura da construção das casas do Programa a casa é sua</t>
  </si>
  <si>
    <t>5.865/2025</t>
  </si>
  <si>
    <t>Aquisição de crachás de identificação funcional e acessórios</t>
  </si>
  <si>
    <t>A aquisição é fundamental para assegurar a segurança institucional, e facilitar a identificação dos servidores do Município</t>
  </si>
  <si>
    <t>6.490/2025</t>
  </si>
  <si>
    <t>Contratação da Liga Riograndense de Lutas, entidade detentora de exclusividade técnica e organizacional para a realização da 37ª edição do evento "Attack Fight"</t>
  </si>
  <si>
    <t>Tendo em vista que o evento é transmitido pela rede Globo, o objetivo da contratação é elevar o nome da cidade no turismo de grandes eventos esportivos e culturais</t>
  </si>
  <si>
    <t>Locação de imóvel para atender as necessidades da EMEI Tiio Riba</t>
  </si>
  <si>
    <t>A contratação é necessária para assegurar a continuidade e a qualidade do atendimento à Educação Infantil no município, diante da perda da sede da EMEI Tio Riba, causada pelas enchentes ocorridas em maio de 2024. Atualmente, a referida escola está funcionando, de forma provisória, nas dependências da Escola Estadual de Ensino Médio Delfina Dias Ferraz, a qual não possui estrutura adequada para receber crianças da Educação Infantil.</t>
  </si>
  <si>
    <t>Contratação do SESC para a realização da conferência municipal da assistência social</t>
  </si>
  <si>
    <t>Para atendimento do disposto ao art. 33 da Lei nº 6.369/2017, o município deve realizar conferências da assistência social periodicamente</t>
  </si>
  <si>
    <t>7.440/2025</t>
  </si>
  <si>
    <t>Aquisição de engate de reboque para veículo automotivo</t>
  </si>
  <si>
    <t xml:space="preserve">A aquisição se faz necessária para se rebocar o carroção  de cavalos, o qual é utilizado no recolhimento de cavalos soltos em via pública.  </t>
  </si>
  <si>
    <t>Formalização de Convênio com a Associação Beneficente São Pedro Canísio</t>
  </si>
  <si>
    <t>Com o objetivo de oferecer consultas diagnósticas na especialidade de Oftalmologia e procedimento cirúrgico de varizes unilateral na especialidade de Cirurgia Vascular</t>
  </si>
  <si>
    <t>10.166/2025</t>
  </si>
  <si>
    <t>Prestação de serviço de aluguel de máquinas pesadas</t>
  </si>
  <si>
    <t>Utilização das máquinas em serviços específicos de macrodrenagem e para utilizar durante o conserto de máquinas da SMVSU e da SMDR. E para manutenção nos postos de saúde e escolas municipais</t>
  </si>
  <si>
    <t>Contratação de Empresa para Georreferenciamento Rural</t>
  </si>
  <si>
    <t>Necessária para mapear com precisão as áreas e estradas da zona rural, permitindo o planejamento e a melhoria do transporte público, garantindo maior acesso e mobilidade à população.</t>
  </si>
  <si>
    <t>Licença de uso de sistema digital especializado em contratações públicas, com suporte técnico-jurídico, voltado à aplicação da Lei nº 14.133/2021.</t>
  </si>
  <si>
    <t>Necessidade de aprimorar a atuação dos agentes públicos responsáveis pelas licitações e contratações diretas, garantindo maior segurança jurídica, celeridade e eficiência à aplicação da Lei nº 14.133/2021.</t>
  </si>
  <si>
    <t>8.176/2025</t>
  </si>
  <si>
    <t>Contratação de empresa para execução de obra da infraestrutura no lote da EMEI Santa Rita</t>
  </si>
  <si>
    <t>A presente contratação visa a execução da infraestrutura no lote destinado à futura instalação da EMEI Santa Rita, contemplando os serviços de implantação de sistema de drenagem pluvial, construção de muro de contenção e movimentação de terra.</t>
  </si>
  <si>
    <t>8.255/2025</t>
  </si>
  <si>
    <t>Contratação de empresa para execução da obra de construção da EMEI Santa Rita.</t>
  </si>
  <si>
    <t>A construção da nova EMEI Santa Rita é prioritária para atender a uma demanda reprimida por vagas na educação infantil no Bairro Santa Rita, que atualmente não conta com nenhuma unidade própria. Diante da crescente necessidade de atendimento educacional na primeira infância, e da inadequação logística de encaminhar alunos para bairros vizinhos, a viabilização deste empreendimento torna se essencial para promover o acesso à educação com equidade e qualidade.</t>
  </si>
  <si>
    <t>8.958/2025; 9.514/2025</t>
  </si>
  <si>
    <t>24/07/2025; 31/07/2025</t>
  </si>
  <si>
    <t>Contratação de Software SaaS de gerenciamento de modernização do relacionamento do setor público com cidadãos e empresas</t>
  </si>
  <si>
    <t>Melhorar a gestão tributária, otimizar o relacionamento com os contribuintes, garantir a conformidade fiscal e proporcionar um atendimento ágil e eficiente à população, proporcionando uma administração fiscal mais moderna, transparente e eficiente</t>
  </si>
  <si>
    <t>Concessão do espaço da Casa do Produtor Rural</t>
  </si>
  <si>
    <t>A ação busca potencializar o comércio da Casa do Produtor Rural</t>
  </si>
  <si>
    <t>Contratação de empresa para prestação de serviço de assistente de Educação Inclusiva (monitor)</t>
  </si>
  <si>
    <t>A contratação busca garantir atendimento educacional de qualidade a alunos com necessidades especiais, por meio de empresa especializada em monitoria inclusiva, prestando apoio no deslocamento, higiene e nas atividades pedagógicas sob orientação do professor, em conformidade com os parâmetros legais.</t>
  </si>
  <si>
    <t xml:space="preserve">Contratação de Empresa para mudança de categoria de CNH </t>
  </si>
  <si>
    <t>A contratação visa possibilitar a mudança de categoria da CNH de militares do Corpo de Bombeiros de Montenegro, ampliando o número de condutores habilitados para veículos de grande porte, como os caminhões de combate a incêndio. Atualmente, o efetivo conta com poucos motoristas nas categorias C e D, o que compromete a escala de serviços, especialmente durante períodos de férias. A medida é necessária para garantir a continuidade do atendimento emergencial e apoiar outras unidades com ainda maior defasagem</t>
  </si>
  <si>
    <t>9.120/2025</t>
  </si>
  <si>
    <t>Contratação de empresa especializada para fornecimento de plataforma de realidade virtual com óculos e tablet</t>
  </si>
  <si>
    <t>A plataforma VORTEX VR possui ambiente em realidade virtual imersiva com uma proposta terapêutica em Saúde para o desenvolvimento das funções cognitivas como Atenção, Concentração, Memória, Motricidade ampla e fina, Comunicação e Raciocínio Lógico; incluindo acesso total aos profissionais e monitores responsáveis, além do suporte técnico constante e treinamento</t>
  </si>
  <si>
    <t>3 kits</t>
  </si>
  <si>
    <t>Contratação de serviços técnicos
especializados na área de
engenharia elétrica visando a
elaboração de auditorias e laudos
técnicos, mediante a conferência
de faturas de energia elétrica da
Administração direta e indireta do
município de Montenegro</t>
  </si>
  <si>
    <t>A contratação visa a prestação de serviços técnicos de Engenharia Elétrica para analisar os modelos tarifários aplicados ao município, verificar possíveis cobranças indevidas nas faturas de energia elétrica e nos tributos incidentes, propor recuperação de valores pagos indevidamente e acompanhar o consumo da iluminação pública e dos prédios públicos, com foco na economicidade.</t>
  </si>
  <si>
    <t>honorários de êxito, correspondente a 19,5%</t>
  </si>
  <si>
    <t>Aquisição de púlpito, kit base e mastros para bandeira</t>
  </si>
  <si>
    <t>Garantir a adequada apresentação visual e institucional em eventos oficiais, solenidades, pronunciamentos públicos, inaugurações, entrevistas coletivas e demais ocasiões que demandem estrutura simbólica e cerimonial.</t>
  </si>
  <si>
    <t>Contratação de empresa especializada para desenvolvimento e manutenção de Sistema de Inteligência da Informação</t>
  </si>
  <si>
    <t>O projeto visa implantar e manter um sistema de inteligência de dados com atualização mensal, reunindo indicadores socioeconômicos de Montenegro, como emprego, renda, educação, saúde e segurança. A proposta está alinhada à criação do Boletim Socioeconômico do município e tem como finalidade monitorar os impactos das ações públicas nas áreas social e econômica, contribuindo para o planejamento e a melhoria da qualidade de vida da população.</t>
  </si>
  <si>
    <t>Montagem do estande da Prefeitura de Montenegro na Expointer</t>
  </si>
  <si>
    <t>Divulgação da arte, cultura e das potencialidades do município em uma feira de nível estadual</t>
  </si>
  <si>
    <t>10.274/2025</t>
  </si>
  <si>
    <t>Contratação de empresa especializada para prestação de serviços de apoio técnico e operacional na organização e realização dos eventos promovidos pela Secretaria Municipal de Educação, sendo eles: FEMIC – Feira Municipal de Iniciação Científica, FeRural, FeUrbana e o Desfile Cívico de 7 de Setembro, incluindo estrutura, logística, apoio à montagem, execução e desmontagem</t>
  </si>
  <si>
    <t xml:space="preserve">Tais eventos demandam estrutura e apoio técnico-operacional especializado, os quais não podem ser atendidos com recursos próprios da Administração. Busca-se, com isso, garantir organização, segurança e qualidade na  execução, em benefício da comunidade escolar e da
população.
</t>
  </si>
  <si>
    <t>Várias</t>
  </si>
  <si>
    <t>10.076/2025</t>
  </si>
  <si>
    <t>Contratação de Empresa especializada para construção de cobertura da quadra de esportes da EMEF Lena Rozi da Rocha Pithan</t>
  </si>
  <si>
    <t xml:space="preserve">Para aumentar o uso da quadra esportiva durante os dias de chuva e cumprir a emenda impositiva municipal </t>
  </si>
  <si>
    <t>Contratação de Empresa especializada para construção de cobertura da quadra de esportes da EMEI Maria Laurinda</t>
  </si>
  <si>
    <t>Contratação de Empressa  para reforma do muro e cercamento da EMEI Emma Ramos de Moraes</t>
  </si>
  <si>
    <t>Para garantir a segurança dos estudantes e profissionais da Escola e cumprir a emenda impositiva municipal</t>
  </si>
  <si>
    <t>Locação de Imóvel para atender as necessidades da Secretaria Municipal de Educação (SMED)</t>
  </si>
  <si>
    <t>A locação do referido imóvel objetiva proporcionar ambiente administrativo seguro, funcional e acolhedor, com capacidade de comportar servidores, arquivos, equipamentos e fluxo de atendimentos, assim como oportunizar a realização de reuniões, capacitações e planejamento das políticas públicas educacionais.</t>
  </si>
  <si>
    <t>Contratação emergencial para prestação de serviços de  limpeza e conservação predial, com fornecimento de mão de obra</t>
  </si>
  <si>
    <t>A contratação emergencial se justifica pela ampliação recente da rede municipal de saúde, com a ativação de novas unidades: o CAPS Infantojuvenil, a Farmácia Municipal e UBS Costa da Serra. Estas unidades não estão contempladas no contrato vigente de serviços de limpeza, o qual atingiu seu limite legal de aditivos, impossibilitando sua prorrogação ou ampliação, conforme estabelece a Lei nº 14.133/2021</t>
  </si>
  <si>
    <t>4 meses</t>
  </si>
  <si>
    <t>10.702/2025</t>
  </si>
  <si>
    <t>Contratação de Empresa para recolhimento de vidros no Município</t>
  </si>
  <si>
    <t>Para o recolhimento de resíduos e destinação correta</t>
  </si>
  <si>
    <t>Construção de área coberta e pequenas reformas na EMEI Esperança</t>
  </si>
  <si>
    <t>Para oferecer espaço mais seguro e com maior conforto aos estudantes e cumprimento da emenda impositiva municipal</t>
  </si>
  <si>
    <t>Construção de cobertura para o acesso dos estudantes ao prédio da EMEF Pedro João Muller e substituição do portão de acesso da Escola</t>
  </si>
  <si>
    <t>Aquisição e instalação de redes de proteção para quadras e ginásios municipais</t>
  </si>
  <si>
    <t>Para melhor funcionamento e segurança dos ginásios e quadras esportivas do Parque Centenário</t>
  </si>
  <si>
    <t>Contratação de procedimentos cirúrgicos de videocolecistectomia na especialidade de Cirurgia Geral</t>
  </si>
  <si>
    <t>Formalização de convênio com a Associação Hospital de Caridade Santa Rita para atendimento da população via SUS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</si>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</sst>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rgb="FF333333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ED0000"/>
      <name val="Calibri"/>
      <family val="2"/>
      <scheme val="minor"/>
    </font>
    <font>
      <strike/>
      <sz val="9"/>
      <name val="Calibri"/>
      <family val="2"/>
      <scheme val="minor"/>
    </font>
    <font>
      <sz val="9"/>
      <color rgb="FF040C28"/>
      <name val="Calibri"/>
      <family val="2"/>
      <scheme val="minor"/>
    </font>
    <font>
      <strike/>
      <sz val="9"/>
      <color rgb="FF333333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trike/>
      <sz val="10"/>
      <color theme="1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000000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4" fillId="0" borderId="0"/>
    <xf numFmtId="0" fontId="14" fillId="0" borderId="0"/>
    <xf numFmtId="0" fontId="14" fillId="0" borderId="0"/>
    <xf numFmtId="44" fontId="1" fillId="0" borderId="0" applyFont="0" applyFill="0" applyBorder="0" applyAlignment="0" applyProtection="0"/>
  </cellStyleXfs>
  <cellXfs count="212">
    <xf numFmtId="0" fontId="0" fillId="0" borderId="0" xfId="0"/>
    <xf numFmtId="0" fontId="6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44" fontId="6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4" fontId="8" fillId="5" borderId="2" xfId="1" applyFont="1" applyFill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44" fontId="10" fillId="5" borderId="2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4" fontId="11" fillId="5" borderId="2" xfId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44" fontId="8" fillId="5" borderId="5" xfId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14" fontId="9" fillId="5" borderId="5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14" fontId="9" fillId="5" borderId="6" xfId="0" applyNumberFormat="1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14" fontId="9" fillId="5" borderId="7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14" fontId="9" fillId="0" borderId="2" xfId="0" applyNumberFormat="1" applyFont="1" applyBorder="1" applyAlignment="1">
      <alignment vertical="center" wrapText="1"/>
    </xf>
    <xf numFmtId="3" fontId="8" fillId="5" borderId="2" xfId="0" applyNumberFormat="1" applyFont="1" applyFill="1" applyBorder="1" applyAlignment="1">
      <alignment horizontal="center" vertical="center" wrapText="1"/>
    </xf>
    <xf numFmtId="0" fontId="12" fillId="5" borderId="2" xfId="3" applyFont="1" applyFill="1" applyBorder="1" applyAlignment="1">
      <alignment horizontal="center" vertical="center" wrapText="1"/>
    </xf>
    <xf numFmtId="44" fontId="12" fillId="5" borderId="2" xfId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14" fontId="9" fillId="5" borderId="2" xfId="0" applyNumberFormat="1" applyFont="1" applyFill="1" applyBorder="1" applyAlignment="1">
      <alignment horizontal="center" vertical="center" wrapText="1"/>
    </xf>
    <xf numFmtId="0" fontId="15" fillId="5" borderId="2" xfId="4" applyFont="1" applyFill="1" applyBorder="1" applyAlignment="1">
      <alignment horizontal="center" vertical="center" wrapText="1"/>
    </xf>
    <xf numFmtId="44" fontId="15" fillId="5" borderId="2" xfId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vertical="center" wrapText="1"/>
    </xf>
    <xf numFmtId="14" fontId="9" fillId="5" borderId="2" xfId="0" applyNumberFormat="1" applyFont="1" applyFill="1" applyBorder="1" applyAlignment="1">
      <alignment vertical="center" wrapText="1"/>
    </xf>
    <xf numFmtId="0" fontId="15" fillId="5" borderId="2" xfId="5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5" fillId="5" borderId="2" xfId="6" applyFont="1" applyFill="1" applyBorder="1" applyAlignment="1">
      <alignment horizontal="center" vertical="center" wrapText="1"/>
    </xf>
    <xf numFmtId="44" fontId="8" fillId="0" borderId="2" xfId="1" applyFont="1" applyBorder="1" applyAlignment="1">
      <alignment vertical="center" wrapText="1"/>
    </xf>
    <xf numFmtId="0" fontId="7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14" fontId="13" fillId="0" borderId="6" xfId="0" applyNumberFormat="1" applyFont="1" applyBorder="1" applyAlignment="1">
      <alignment horizontal="center" vertical="center" wrapText="1"/>
    </xf>
    <xf numFmtId="14" fontId="13" fillId="0" borderId="7" xfId="0" applyNumberFormat="1" applyFont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 vertical="center" wrapText="1"/>
    </xf>
    <xf numFmtId="0" fontId="11" fillId="5" borderId="2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44" fontId="12" fillId="0" borderId="2" xfId="2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3" fontId="12" fillId="0" borderId="2" xfId="2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3" fontId="16" fillId="0" borderId="2" xfId="2" applyNumberFormat="1" applyFont="1" applyFill="1" applyBorder="1" applyAlignment="1">
      <alignment horizontal="center" vertical="center" wrapText="1"/>
    </xf>
    <xf numFmtId="44" fontId="16" fillId="0" borderId="2" xfId="2" applyNumberFormat="1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44" fontId="11" fillId="0" borderId="2" xfId="2" applyNumberFormat="1" applyFont="1" applyFill="1" applyBorder="1" applyAlignment="1">
      <alignment horizontal="center" vertical="center" wrapText="1"/>
    </xf>
    <xf numFmtId="44" fontId="12" fillId="5" borderId="2" xfId="2" applyNumberFormat="1" applyFont="1" applyFill="1" applyBorder="1" applyAlignment="1">
      <alignment horizontal="center" vertical="center" wrapText="1"/>
    </xf>
    <xf numFmtId="8" fontId="12" fillId="0" borderId="2" xfId="2" applyNumberFormat="1" applyFont="1" applyFill="1" applyBorder="1" applyAlignment="1">
      <alignment horizontal="center" vertical="center" wrapText="1"/>
    </xf>
    <xf numFmtId="8" fontId="12" fillId="0" borderId="5" xfId="2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4" fontId="11" fillId="5" borderId="2" xfId="2" applyNumberFormat="1" applyFont="1" applyFill="1" applyBorder="1" applyAlignment="1">
      <alignment horizontal="center" vertical="center" wrapText="1"/>
    </xf>
    <xf numFmtId="0" fontId="11" fillId="5" borderId="5" xfId="2" applyFont="1" applyFill="1" applyBorder="1" applyAlignment="1">
      <alignment horizontal="center" vertical="center" wrapText="1"/>
    </xf>
    <xf numFmtId="0" fontId="12" fillId="5" borderId="5" xfId="2" applyFont="1" applyFill="1" applyBorder="1" applyAlignment="1">
      <alignment horizontal="center" vertical="center" wrapText="1"/>
    </xf>
    <xf numFmtId="44" fontId="8" fillId="0" borderId="2" xfId="0" applyNumberFormat="1" applyFont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44" fontId="11" fillId="0" borderId="2" xfId="0" applyNumberFormat="1" applyFont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4" fontId="11" fillId="0" borderId="2" xfId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44" fontId="8" fillId="5" borderId="2" xfId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4" fontId="8" fillId="0" borderId="2" xfId="1" applyFont="1" applyBorder="1" applyAlignment="1">
      <alignment horizontal="center" vertical="center"/>
    </xf>
    <xf numFmtId="8" fontId="8" fillId="0" borderId="2" xfId="1" applyNumberFormat="1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4" fontId="8" fillId="5" borderId="2" xfId="0" applyNumberFormat="1" applyFont="1" applyFill="1" applyBorder="1" applyAlignment="1">
      <alignment horizontal="center" vertical="center" wrapText="1"/>
    </xf>
    <xf numFmtId="44" fontId="12" fillId="5" borderId="2" xfId="0" applyNumberFormat="1" applyFont="1" applyFill="1" applyBorder="1" applyAlignment="1">
      <alignment horizontal="center" vertical="center" wrapText="1"/>
    </xf>
    <xf numFmtId="44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44" fontId="11" fillId="5" borderId="2" xfId="0" applyNumberFormat="1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44" fontId="5" fillId="0" borderId="2" xfId="1" applyFont="1" applyBorder="1" applyAlignment="1"/>
    <xf numFmtId="44" fontId="12" fillId="0" borderId="2" xfId="0" applyNumberFormat="1" applyFont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4" fontId="15" fillId="0" borderId="2" xfId="0" applyNumberFormat="1" applyFont="1" applyBorder="1" applyAlignment="1">
      <alignment horizontal="center" vertical="center" wrapText="1"/>
    </xf>
    <xf numFmtId="44" fontId="15" fillId="5" borderId="2" xfId="0" applyNumberFormat="1" applyFont="1" applyFill="1" applyBorder="1" applyAlignment="1">
      <alignment horizontal="center" vertical="center" wrapText="1"/>
    </xf>
    <xf numFmtId="17" fontId="9" fillId="0" borderId="2" xfId="0" applyNumberFormat="1" applyFont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44" fontId="15" fillId="7" borderId="2" xfId="1" applyFont="1" applyFill="1" applyBorder="1" applyAlignment="1" applyProtection="1">
      <alignment horizontal="center" vertical="center" wrapText="1"/>
    </xf>
    <xf numFmtId="44" fontId="15" fillId="0" borderId="2" xfId="1" applyFont="1" applyBorder="1" applyAlignment="1" applyProtection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/>
    </xf>
    <xf numFmtId="44" fontId="15" fillId="0" borderId="2" xfId="0" applyNumberFormat="1" applyFont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44" fontId="11" fillId="0" borderId="2" xfId="0" applyNumberFormat="1" applyFont="1" applyBorder="1" applyAlignment="1">
      <alignment horizontal="center" vertical="center"/>
    </xf>
    <xf numFmtId="0" fontId="15" fillId="0" borderId="2" xfId="4" applyFont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44" fontId="12" fillId="0" borderId="2" xfId="0" applyNumberFormat="1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5" fillId="10" borderId="2" xfId="0" applyFont="1" applyFill="1" applyBorder="1" applyAlignment="1">
      <alignment horizontal="center" vertical="center" wrapText="1"/>
    </xf>
    <xf numFmtId="14" fontId="12" fillId="5" borderId="5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4" fontId="12" fillId="5" borderId="6" xfId="0" applyNumberFormat="1" applyFont="1" applyFill="1" applyBorder="1" applyAlignment="1">
      <alignment horizontal="center" vertical="center" wrapText="1"/>
    </xf>
    <xf numFmtId="14" fontId="12" fillId="5" borderId="7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44" fontId="16" fillId="5" borderId="2" xfId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44" fontId="8" fillId="5" borderId="2" xfId="0" applyNumberFormat="1" applyFont="1" applyFill="1" applyBorder="1" applyAlignment="1">
      <alignment horizontal="center" vertical="center"/>
    </xf>
    <xf numFmtId="0" fontId="8" fillId="5" borderId="2" xfId="0" applyFont="1" applyFill="1" applyBorder="1"/>
    <xf numFmtId="44" fontId="8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4" fontId="12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44" fontId="16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164" fontId="8" fillId="0" borderId="2" xfId="0" applyNumberFormat="1" applyFont="1" applyBorder="1" applyAlignment="1">
      <alignment horizontal="center" vertical="center" wrapText="1"/>
    </xf>
    <xf numFmtId="44" fontId="8" fillId="0" borderId="2" xfId="7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4" fontId="8" fillId="0" borderId="2" xfId="1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8" fontId="20" fillId="5" borderId="2" xfId="1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4" fontId="21" fillId="0" borderId="2" xfId="0" applyNumberFormat="1" applyFont="1" applyBorder="1" applyAlignment="1">
      <alignment horizontal="center" vertical="center" wrapText="1"/>
    </xf>
    <xf numFmtId="8" fontId="11" fillId="5" borderId="2" xfId="1" applyNumberFormat="1" applyFont="1" applyFill="1" applyBorder="1" applyAlignment="1">
      <alignment horizontal="center" vertical="center" wrapText="1"/>
    </xf>
    <xf numFmtId="44" fontId="22" fillId="0" borderId="0" xfId="1" applyFont="1" applyAlignment="1">
      <alignment horizontal="center" vertical="center"/>
    </xf>
    <xf numFmtId="44" fontId="11" fillId="0" borderId="2" xfId="1" applyFont="1" applyBorder="1" applyAlignment="1" applyProtection="1">
      <alignment horizontal="center" vertical="center"/>
    </xf>
    <xf numFmtId="44" fontId="11" fillId="0" borderId="2" xfId="0" applyNumberFormat="1" applyFont="1" applyBorder="1"/>
    <xf numFmtId="0" fontId="11" fillId="5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23" fillId="11" borderId="2" xfId="0" applyFont="1" applyFill="1" applyBorder="1" applyAlignment="1">
      <alignment horizontal="center" vertical="center"/>
    </xf>
    <xf numFmtId="44" fontId="23" fillId="11" borderId="2" xfId="0" applyNumberFormat="1" applyFont="1" applyFill="1" applyBorder="1" applyAlignment="1">
      <alignment horizontal="center" vertical="center"/>
    </xf>
    <xf numFmtId="0" fontId="13" fillId="11" borderId="2" xfId="0" applyFont="1" applyFill="1" applyBorder="1" applyAlignment="1">
      <alignment horizontal="center" vertical="center"/>
    </xf>
    <xf numFmtId="0" fontId="13" fillId="11" borderId="2" xfId="0" applyFont="1" applyFill="1" applyBorder="1" applyAlignment="1">
      <alignment vertical="center"/>
    </xf>
    <xf numFmtId="0" fontId="13" fillId="11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4" fontId="9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8">
    <cellStyle name="Bom" xfId="2" builtinId="26"/>
    <cellStyle name="Moeda" xfId="1" builtinId="4"/>
    <cellStyle name="Moeda 4" xfId="7"/>
    <cellStyle name="Normal" xfId="0" builtinId="0"/>
    <cellStyle name="Normal 2" xfId="4"/>
    <cellStyle name="Normal 3" xfId="5"/>
    <cellStyle name="Normal 4" xfId="6"/>
    <cellStyle name="Saída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U1040"/>
  <sheetViews>
    <sheetView tabSelected="1" zoomScale="85" zoomScaleNormal="85" workbookViewId="0">
      <pane ySplit="2" topLeftCell="A1032" activePane="bottomLeft" state="frozen"/>
      <selection activeCell="A2" sqref="A2"/>
      <selection pane="bottomLeft" activeCell="P2" sqref="P2"/>
    </sheetView>
  </sheetViews>
  <sheetFormatPr defaultColWidth="9.140625" defaultRowHeight="12.75" x14ac:dyDescent="0.25"/>
  <cols>
    <col min="1" max="1" width="8.140625" style="67" customWidth="1"/>
    <col min="2" max="2" width="16.28515625" style="67" customWidth="1"/>
    <col min="3" max="3" width="31" style="209" customWidth="1"/>
    <col min="4" max="4" width="28.28515625" style="209" customWidth="1"/>
    <col min="5" max="5" width="13.5703125" style="67" customWidth="1"/>
    <col min="6" max="6" width="19.140625" style="210" customWidth="1"/>
    <col min="7" max="7" width="13.85546875" style="67" customWidth="1"/>
    <col min="8" max="8" width="11.28515625" style="67" customWidth="1"/>
    <col min="9" max="9" width="15" style="211" customWidth="1"/>
    <col min="10" max="10" width="15.28515625" style="209" customWidth="1"/>
    <col min="11" max="11" width="13.42578125" style="67" customWidth="1"/>
    <col min="12" max="12" width="16.28515625" style="67" customWidth="1"/>
    <col min="13" max="13" width="12.5703125" style="67" customWidth="1"/>
    <col min="14" max="14" width="13.28515625" style="67" customWidth="1"/>
    <col min="15" max="17" width="9.140625" style="4"/>
    <col min="18" max="16384" width="9.140625" style="67"/>
  </cols>
  <sheetData>
    <row r="1" spans="1:14" ht="28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3"/>
    </row>
    <row r="2" spans="1:14" ht="119.25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7" t="s">
        <v>13</v>
      </c>
      <c r="N2" s="7" t="s">
        <v>14</v>
      </c>
    </row>
    <row r="3" spans="1:14" ht="12.75" customHeight="1" x14ac:dyDescent="0.25">
      <c r="A3" s="8">
        <v>1</v>
      </c>
      <c r="B3" s="9" t="s">
        <v>15</v>
      </c>
      <c r="C3" s="8" t="s">
        <v>16</v>
      </c>
      <c r="D3" s="8" t="s">
        <v>17</v>
      </c>
      <c r="E3" s="8" t="s">
        <v>18</v>
      </c>
      <c r="F3" s="10">
        <v>310000</v>
      </c>
      <c r="G3" s="8" t="s">
        <v>19</v>
      </c>
      <c r="H3" s="8" t="s">
        <v>20</v>
      </c>
      <c r="I3" s="8"/>
      <c r="J3" s="8" t="s">
        <v>21</v>
      </c>
      <c r="K3" s="8" t="s">
        <v>15</v>
      </c>
      <c r="L3" s="8" t="str">
        <f>IF($G3="Janeiro","Dezembro",IF($G3="Fevereiro","Dezembro",IF($G3="Março","Janeiro",IF($G3="Abril","Janeiro",IF($G3="Maio","Fevereiro",IF($G3="Junho","Março",IF($G3="Julho","Abril",IF($G3="Agosto","Maio",IF($G3="Setembro","Junho",IF($G3="Outubro","Julho",IF($G3="Novembro","Agosto",IF($G3="Dezembro","Setembro","Erro"))))))))))))</f>
        <v>Dezembro</v>
      </c>
      <c r="M3" s="11"/>
      <c r="N3" s="11"/>
    </row>
    <row r="4" spans="1:14" ht="14.25" customHeight="1" x14ac:dyDescent="0.25">
      <c r="A4" s="12"/>
      <c r="B4" s="9" t="s">
        <v>22</v>
      </c>
      <c r="C4" s="12"/>
      <c r="D4" s="12"/>
      <c r="E4" s="12"/>
      <c r="F4" s="10">
        <v>10000</v>
      </c>
      <c r="G4" s="12"/>
      <c r="H4" s="12"/>
      <c r="I4" s="12"/>
      <c r="J4" s="12"/>
      <c r="K4" s="12"/>
      <c r="L4" s="12"/>
      <c r="M4" s="13"/>
      <c r="N4" s="13"/>
    </row>
    <row r="5" spans="1:14" ht="14.25" customHeight="1" x14ac:dyDescent="0.25">
      <c r="A5" s="12"/>
      <c r="B5" s="9" t="s">
        <v>23</v>
      </c>
      <c r="C5" s="12"/>
      <c r="D5" s="12"/>
      <c r="E5" s="12"/>
      <c r="F5" s="10">
        <v>9950</v>
      </c>
      <c r="G5" s="12"/>
      <c r="H5" s="12"/>
      <c r="I5" s="12"/>
      <c r="J5" s="12"/>
      <c r="K5" s="12"/>
      <c r="L5" s="12"/>
      <c r="M5" s="13"/>
      <c r="N5" s="13"/>
    </row>
    <row r="6" spans="1:14" ht="14.25" customHeight="1" x14ac:dyDescent="0.25">
      <c r="A6" s="12"/>
      <c r="B6" s="9" t="s">
        <v>24</v>
      </c>
      <c r="C6" s="12"/>
      <c r="D6" s="12"/>
      <c r="E6" s="12"/>
      <c r="F6" s="10">
        <v>17400</v>
      </c>
      <c r="G6" s="12"/>
      <c r="H6" s="12"/>
      <c r="I6" s="12"/>
      <c r="J6" s="12"/>
      <c r="K6" s="12"/>
      <c r="L6" s="12"/>
      <c r="M6" s="13"/>
      <c r="N6" s="13"/>
    </row>
    <row r="7" spans="1:14" ht="14.25" customHeight="1" x14ac:dyDescent="0.25">
      <c r="A7" s="12"/>
      <c r="B7" s="9" t="s">
        <v>25</v>
      </c>
      <c r="C7" s="12"/>
      <c r="D7" s="12"/>
      <c r="E7" s="12"/>
      <c r="F7" s="10">
        <v>16985.04</v>
      </c>
      <c r="G7" s="12"/>
      <c r="H7" s="12"/>
      <c r="I7" s="12"/>
      <c r="J7" s="12"/>
      <c r="K7" s="12"/>
      <c r="L7" s="12"/>
      <c r="M7" s="13"/>
      <c r="N7" s="13"/>
    </row>
    <row r="8" spans="1:14" ht="13.5" customHeight="1" x14ac:dyDescent="0.25">
      <c r="A8" s="12"/>
      <c r="B8" s="9" t="s">
        <v>26</v>
      </c>
      <c r="C8" s="12"/>
      <c r="D8" s="12"/>
      <c r="E8" s="12"/>
      <c r="F8" s="10">
        <v>14000</v>
      </c>
      <c r="G8" s="12"/>
      <c r="H8" s="12"/>
      <c r="I8" s="12"/>
      <c r="J8" s="12"/>
      <c r="K8" s="12"/>
      <c r="L8" s="12"/>
      <c r="M8" s="13"/>
      <c r="N8" s="13"/>
    </row>
    <row r="9" spans="1:14" ht="14.25" customHeight="1" x14ac:dyDescent="0.25">
      <c r="A9" s="12"/>
      <c r="B9" s="9" t="s">
        <v>27</v>
      </c>
      <c r="C9" s="12"/>
      <c r="D9" s="12"/>
      <c r="E9" s="12"/>
      <c r="F9" s="10">
        <v>50000</v>
      </c>
      <c r="G9" s="12"/>
      <c r="H9" s="12"/>
      <c r="I9" s="12"/>
      <c r="J9" s="12"/>
      <c r="K9" s="12"/>
      <c r="L9" s="12"/>
      <c r="M9" s="13"/>
      <c r="N9" s="13"/>
    </row>
    <row r="10" spans="1:14" ht="14.25" customHeight="1" x14ac:dyDescent="0.25">
      <c r="A10" s="12"/>
      <c r="B10" s="9" t="s">
        <v>28</v>
      </c>
      <c r="C10" s="12"/>
      <c r="D10" s="12"/>
      <c r="E10" s="12"/>
      <c r="F10" s="10">
        <v>15000</v>
      </c>
      <c r="G10" s="12"/>
      <c r="H10" s="12"/>
      <c r="I10" s="12"/>
      <c r="J10" s="12"/>
      <c r="K10" s="12"/>
      <c r="L10" s="12"/>
      <c r="M10" s="13"/>
      <c r="N10" s="13"/>
    </row>
    <row r="11" spans="1:14" ht="14.25" customHeight="1" x14ac:dyDescent="0.25">
      <c r="A11" s="12"/>
      <c r="B11" s="9" t="s">
        <v>29</v>
      </c>
      <c r="C11" s="12"/>
      <c r="D11" s="12"/>
      <c r="E11" s="12"/>
      <c r="F11" s="10">
        <v>30000</v>
      </c>
      <c r="G11" s="12"/>
      <c r="H11" s="12"/>
      <c r="I11" s="12"/>
      <c r="J11" s="12"/>
      <c r="K11" s="12"/>
      <c r="L11" s="12"/>
      <c r="M11" s="13"/>
      <c r="N11" s="13"/>
    </row>
    <row r="12" spans="1:14" ht="14.25" customHeight="1" x14ac:dyDescent="0.25">
      <c r="A12" s="14"/>
      <c r="B12" s="9" t="s">
        <v>30</v>
      </c>
      <c r="C12" s="14"/>
      <c r="D12" s="14"/>
      <c r="E12" s="14"/>
      <c r="F12" s="10">
        <v>580000</v>
      </c>
      <c r="G12" s="14"/>
      <c r="H12" s="14"/>
      <c r="I12" s="14"/>
      <c r="J12" s="14"/>
      <c r="K12" s="14"/>
      <c r="L12" s="14"/>
      <c r="M12" s="15"/>
      <c r="N12" s="15"/>
    </row>
    <row r="13" spans="1:14" ht="15" customHeight="1" x14ac:dyDescent="0.25">
      <c r="A13" s="8">
        <v>2</v>
      </c>
      <c r="B13" s="9" t="s">
        <v>15</v>
      </c>
      <c r="C13" s="8" t="s">
        <v>31</v>
      </c>
      <c r="D13" s="8" t="s">
        <v>32</v>
      </c>
      <c r="E13" s="8" t="s">
        <v>18</v>
      </c>
      <c r="F13" s="16">
        <v>180000</v>
      </c>
      <c r="G13" s="8" t="s">
        <v>19</v>
      </c>
      <c r="H13" s="8" t="s">
        <v>33</v>
      </c>
      <c r="I13" s="8"/>
      <c r="J13" s="8" t="s">
        <v>21</v>
      </c>
      <c r="K13" s="8" t="s">
        <v>15</v>
      </c>
      <c r="L13" s="8" t="str">
        <f>IF($G13="Janeiro","Dezembro",IF($G13="Fevereiro","Dezembro",IF($G13="Março","Janeiro",IF($G13="Abril","Janeiro",IF($G13="Maio","Fevereiro",IF($G13="Junho","Março",IF($G13="Julho","Abril",IF($G13="Agosto","Maio",IF($G13="Setembro","Junho",IF($G13="Outubro","Julho",IF($G13="Novembro","Agosto",IF($G13="Dezembro","Setembro","Erro"))))))))))))</f>
        <v>Dezembro</v>
      </c>
      <c r="M13" s="11" t="s">
        <v>34</v>
      </c>
      <c r="N13" s="17">
        <v>45639</v>
      </c>
    </row>
    <row r="14" spans="1:14" ht="15" customHeight="1" x14ac:dyDescent="0.25">
      <c r="A14" s="12"/>
      <c r="B14" s="9" t="s">
        <v>22</v>
      </c>
      <c r="C14" s="12"/>
      <c r="D14" s="12"/>
      <c r="E14" s="12"/>
      <c r="F14" s="16">
        <v>5000</v>
      </c>
      <c r="G14" s="12"/>
      <c r="H14" s="12"/>
      <c r="I14" s="12"/>
      <c r="J14" s="12"/>
      <c r="K14" s="12"/>
      <c r="L14" s="12"/>
      <c r="M14" s="13"/>
      <c r="N14" s="18"/>
    </row>
    <row r="15" spans="1:14" ht="15" customHeight="1" x14ac:dyDescent="0.25">
      <c r="A15" s="12"/>
      <c r="B15" s="9" t="s">
        <v>23</v>
      </c>
      <c r="C15" s="12"/>
      <c r="D15" s="12"/>
      <c r="E15" s="12"/>
      <c r="F15" s="16">
        <v>17800</v>
      </c>
      <c r="G15" s="12"/>
      <c r="H15" s="12"/>
      <c r="I15" s="12"/>
      <c r="J15" s="12"/>
      <c r="K15" s="12"/>
      <c r="L15" s="12"/>
      <c r="M15" s="13"/>
      <c r="N15" s="18"/>
    </row>
    <row r="16" spans="1:14" ht="15" customHeight="1" x14ac:dyDescent="0.25">
      <c r="A16" s="12"/>
      <c r="B16" s="9" t="s">
        <v>35</v>
      </c>
      <c r="C16" s="12"/>
      <c r="D16" s="12"/>
      <c r="E16" s="12"/>
      <c r="F16" s="16">
        <v>5000</v>
      </c>
      <c r="G16" s="12"/>
      <c r="H16" s="12"/>
      <c r="I16" s="12"/>
      <c r="J16" s="12"/>
      <c r="K16" s="12"/>
      <c r="L16" s="12"/>
      <c r="M16" s="13"/>
      <c r="N16" s="18"/>
    </row>
    <row r="17" spans="1:14" ht="15" customHeight="1" x14ac:dyDescent="0.25">
      <c r="A17" s="12"/>
      <c r="B17" s="9" t="s">
        <v>36</v>
      </c>
      <c r="C17" s="12"/>
      <c r="D17" s="12"/>
      <c r="E17" s="12"/>
      <c r="F17" s="16">
        <v>3800</v>
      </c>
      <c r="G17" s="12"/>
      <c r="H17" s="12"/>
      <c r="I17" s="12"/>
      <c r="J17" s="12"/>
      <c r="K17" s="12"/>
      <c r="L17" s="12"/>
      <c r="M17" s="13"/>
      <c r="N17" s="18"/>
    </row>
    <row r="18" spans="1:14" ht="15" customHeight="1" x14ac:dyDescent="0.25">
      <c r="A18" s="12"/>
      <c r="B18" s="9" t="s">
        <v>24</v>
      </c>
      <c r="C18" s="12"/>
      <c r="D18" s="12"/>
      <c r="E18" s="12"/>
      <c r="F18" s="16">
        <v>13200</v>
      </c>
      <c r="G18" s="12"/>
      <c r="H18" s="12"/>
      <c r="I18" s="12"/>
      <c r="J18" s="12"/>
      <c r="K18" s="12"/>
      <c r="L18" s="12"/>
      <c r="M18" s="13"/>
      <c r="N18" s="18"/>
    </row>
    <row r="19" spans="1:14" ht="15" customHeight="1" x14ac:dyDescent="0.25">
      <c r="A19" s="12"/>
      <c r="B19" s="9" t="s">
        <v>25</v>
      </c>
      <c r="C19" s="12"/>
      <c r="D19" s="12"/>
      <c r="E19" s="12"/>
      <c r="F19" s="16">
        <v>2070</v>
      </c>
      <c r="G19" s="12"/>
      <c r="H19" s="12"/>
      <c r="I19" s="12"/>
      <c r="J19" s="12"/>
      <c r="K19" s="12"/>
      <c r="L19" s="12"/>
      <c r="M19" s="13"/>
      <c r="N19" s="18"/>
    </row>
    <row r="20" spans="1:14" ht="15" customHeight="1" x14ac:dyDescent="0.25">
      <c r="A20" s="12"/>
      <c r="B20" s="9" t="s">
        <v>26</v>
      </c>
      <c r="C20" s="12"/>
      <c r="D20" s="12"/>
      <c r="E20" s="12"/>
      <c r="F20" s="16">
        <v>8000</v>
      </c>
      <c r="G20" s="12"/>
      <c r="H20" s="12"/>
      <c r="I20" s="12"/>
      <c r="J20" s="12"/>
      <c r="K20" s="12"/>
      <c r="L20" s="12"/>
      <c r="M20" s="13"/>
      <c r="N20" s="18"/>
    </row>
    <row r="21" spans="1:14" ht="15" customHeight="1" x14ac:dyDescent="0.25">
      <c r="A21" s="12"/>
      <c r="B21" s="9" t="s">
        <v>27</v>
      </c>
      <c r="C21" s="12"/>
      <c r="D21" s="12"/>
      <c r="E21" s="12"/>
      <c r="F21" s="16">
        <v>30000</v>
      </c>
      <c r="G21" s="12"/>
      <c r="H21" s="12"/>
      <c r="I21" s="12"/>
      <c r="J21" s="12"/>
      <c r="K21" s="12"/>
      <c r="L21" s="12"/>
      <c r="M21" s="13"/>
      <c r="N21" s="18"/>
    </row>
    <row r="22" spans="1:14" ht="15" customHeight="1" x14ac:dyDescent="0.25">
      <c r="A22" s="12"/>
      <c r="B22" s="9" t="s">
        <v>28</v>
      </c>
      <c r="C22" s="12"/>
      <c r="D22" s="12"/>
      <c r="E22" s="12"/>
      <c r="F22" s="16">
        <v>5000</v>
      </c>
      <c r="G22" s="12"/>
      <c r="H22" s="12"/>
      <c r="I22" s="12"/>
      <c r="J22" s="12"/>
      <c r="K22" s="12"/>
      <c r="L22" s="12"/>
      <c r="M22" s="13"/>
      <c r="N22" s="18"/>
    </row>
    <row r="23" spans="1:14" ht="15" customHeight="1" x14ac:dyDescent="0.25">
      <c r="A23" s="12"/>
      <c r="B23" s="9" t="s">
        <v>29</v>
      </c>
      <c r="C23" s="12"/>
      <c r="D23" s="12"/>
      <c r="E23" s="12"/>
      <c r="F23" s="16">
        <v>30000</v>
      </c>
      <c r="G23" s="12"/>
      <c r="H23" s="12"/>
      <c r="I23" s="12"/>
      <c r="J23" s="12"/>
      <c r="K23" s="12"/>
      <c r="L23" s="12"/>
      <c r="M23" s="13"/>
      <c r="N23" s="18"/>
    </row>
    <row r="24" spans="1:14" ht="15" customHeight="1" x14ac:dyDescent="0.25">
      <c r="A24" s="12"/>
      <c r="B24" s="9" t="s">
        <v>30</v>
      </c>
      <c r="C24" s="12"/>
      <c r="D24" s="12"/>
      <c r="E24" s="12"/>
      <c r="F24" s="16">
        <v>40000</v>
      </c>
      <c r="G24" s="12"/>
      <c r="H24" s="12"/>
      <c r="I24" s="12"/>
      <c r="J24" s="12"/>
      <c r="K24" s="12"/>
      <c r="L24" s="12"/>
      <c r="M24" s="13"/>
      <c r="N24" s="18"/>
    </row>
    <row r="25" spans="1:14" ht="15" customHeight="1" x14ac:dyDescent="0.25">
      <c r="A25" s="14"/>
      <c r="B25" s="9" t="s">
        <v>37</v>
      </c>
      <c r="C25" s="14"/>
      <c r="D25" s="14"/>
      <c r="E25" s="14"/>
      <c r="F25" s="16">
        <v>3300</v>
      </c>
      <c r="G25" s="14"/>
      <c r="H25" s="14"/>
      <c r="I25" s="14"/>
      <c r="J25" s="14"/>
      <c r="K25" s="14"/>
      <c r="L25" s="14"/>
      <c r="M25" s="15"/>
      <c r="N25" s="19"/>
    </row>
    <row r="26" spans="1:14" ht="13.5" customHeight="1" x14ac:dyDescent="0.25">
      <c r="A26" s="8">
        <v>3</v>
      </c>
      <c r="B26" s="9" t="s">
        <v>15</v>
      </c>
      <c r="C26" s="8" t="s">
        <v>38</v>
      </c>
      <c r="D26" s="8" t="s">
        <v>39</v>
      </c>
      <c r="E26" s="8" t="s">
        <v>18</v>
      </c>
      <c r="F26" s="16">
        <v>360000</v>
      </c>
      <c r="G26" s="8" t="s">
        <v>19</v>
      </c>
      <c r="H26" s="8" t="s">
        <v>33</v>
      </c>
      <c r="I26" s="8"/>
      <c r="J26" s="8" t="s">
        <v>21</v>
      </c>
      <c r="K26" s="8" t="s">
        <v>15</v>
      </c>
      <c r="L26" s="8" t="str">
        <f>IF($G26="Janeiro","Dezembro",IF($G26="Fevereiro","Dezembro",IF($G26="Março","Janeiro",IF($G26="Abril","Janeiro",IF($G26="Maio","Fevereiro",IF($G26="Junho","Março",IF($G26="Julho","Abril",IF($G26="Agosto","Maio",IF($G26="Setembro","Junho",IF($G26="Outubro","Julho",IF($G26="Novembro","Agosto",IF($G26="Dezembro","Setembro","Erro"))))))))))))</f>
        <v>Dezembro</v>
      </c>
      <c r="M26" s="11" t="s">
        <v>40</v>
      </c>
      <c r="N26" s="17">
        <v>45639</v>
      </c>
    </row>
    <row r="27" spans="1:14" ht="15.75" customHeight="1" x14ac:dyDescent="0.25">
      <c r="A27" s="12"/>
      <c r="B27" s="9" t="s">
        <v>22</v>
      </c>
      <c r="C27" s="12"/>
      <c r="D27" s="12"/>
      <c r="E27" s="12"/>
      <c r="F27" s="16">
        <v>9000</v>
      </c>
      <c r="G27" s="12"/>
      <c r="H27" s="12"/>
      <c r="I27" s="12"/>
      <c r="J27" s="12"/>
      <c r="K27" s="12"/>
      <c r="L27" s="12"/>
      <c r="M27" s="13"/>
      <c r="N27" s="18"/>
    </row>
    <row r="28" spans="1:14" ht="15" customHeight="1" x14ac:dyDescent="0.25">
      <c r="A28" s="12"/>
      <c r="B28" s="9" t="s">
        <v>23</v>
      </c>
      <c r="C28" s="12"/>
      <c r="D28" s="12"/>
      <c r="E28" s="12"/>
      <c r="F28" s="16">
        <v>13100</v>
      </c>
      <c r="G28" s="12"/>
      <c r="H28" s="12"/>
      <c r="I28" s="12"/>
      <c r="J28" s="12"/>
      <c r="K28" s="12"/>
      <c r="L28" s="12"/>
      <c r="M28" s="13"/>
      <c r="N28" s="18"/>
    </row>
    <row r="29" spans="1:14" ht="14.25" customHeight="1" x14ac:dyDescent="0.25">
      <c r="A29" s="12"/>
      <c r="B29" s="9" t="s">
        <v>35</v>
      </c>
      <c r="C29" s="12"/>
      <c r="D29" s="12"/>
      <c r="E29" s="12"/>
      <c r="F29" s="16">
        <v>20000</v>
      </c>
      <c r="G29" s="12"/>
      <c r="H29" s="12"/>
      <c r="I29" s="12"/>
      <c r="J29" s="12"/>
      <c r="K29" s="12"/>
      <c r="L29" s="12"/>
      <c r="M29" s="13"/>
      <c r="N29" s="18"/>
    </row>
    <row r="30" spans="1:14" ht="15" customHeight="1" x14ac:dyDescent="0.25">
      <c r="A30" s="12"/>
      <c r="B30" s="9" t="s">
        <v>24</v>
      </c>
      <c r="C30" s="12"/>
      <c r="D30" s="12"/>
      <c r="E30" s="12"/>
      <c r="F30" s="16">
        <v>35000</v>
      </c>
      <c r="G30" s="12"/>
      <c r="H30" s="12"/>
      <c r="I30" s="12"/>
      <c r="J30" s="12"/>
      <c r="K30" s="12"/>
      <c r="L30" s="12"/>
      <c r="M30" s="13"/>
      <c r="N30" s="18"/>
    </row>
    <row r="31" spans="1:14" ht="15" customHeight="1" x14ac:dyDescent="0.25">
      <c r="A31" s="12"/>
      <c r="B31" s="9" t="s">
        <v>25</v>
      </c>
      <c r="C31" s="12"/>
      <c r="D31" s="12"/>
      <c r="E31" s="12"/>
      <c r="F31" s="16">
        <v>10000</v>
      </c>
      <c r="G31" s="12"/>
      <c r="H31" s="12"/>
      <c r="I31" s="12"/>
      <c r="J31" s="12"/>
      <c r="K31" s="12"/>
      <c r="L31" s="12"/>
      <c r="M31" s="13"/>
      <c r="N31" s="18"/>
    </row>
    <row r="32" spans="1:14" ht="15" customHeight="1" x14ac:dyDescent="0.25">
      <c r="A32" s="12"/>
      <c r="B32" s="9" t="s">
        <v>26</v>
      </c>
      <c r="C32" s="12"/>
      <c r="D32" s="12"/>
      <c r="E32" s="12"/>
      <c r="F32" s="16">
        <v>18000</v>
      </c>
      <c r="G32" s="12"/>
      <c r="H32" s="12"/>
      <c r="I32" s="12"/>
      <c r="J32" s="12"/>
      <c r="K32" s="12"/>
      <c r="L32" s="12"/>
      <c r="M32" s="13"/>
      <c r="N32" s="18"/>
    </row>
    <row r="33" spans="1:14" ht="15" customHeight="1" x14ac:dyDescent="0.25">
      <c r="A33" s="12"/>
      <c r="B33" s="9" t="s">
        <v>27</v>
      </c>
      <c r="C33" s="12"/>
      <c r="D33" s="12"/>
      <c r="E33" s="12"/>
      <c r="F33" s="16">
        <v>42786</v>
      </c>
      <c r="G33" s="12"/>
      <c r="H33" s="12"/>
      <c r="I33" s="12"/>
      <c r="J33" s="12"/>
      <c r="K33" s="12"/>
      <c r="L33" s="12"/>
      <c r="M33" s="13"/>
      <c r="N33" s="18"/>
    </row>
    <row r="34" spans="1:14" ht="15" customHeight="1" x14ac:dyDescent="0.25">
      <c r="A34" s="12"/>
      <c r="B34" s="9" t="s">
        <v>28</v>
      </c>
      <c r="C34" s="12"/>
      <c r="D34" s="12"/>
      <c r="E34" s="12"/>
      <c r="F34" s="16">
        <v>5000</v>
      </c>
      <c r="G34" s="12"/>
      <c r="H34" s="12"/>
      <c r="I34" s="12"/>
      <c r="J34" s="12"/>
      <c r="K34" s="12"/>
      <c r="L34" s="12"/>
      <c r="M34" s="13"/>
      <c r="N34" s="18"/>
    </row>
    <row r="35" spans="1:14" ht="15" customHeight="1" x14ac:dyDescent="0.25">
      <c r="A35" s="12"/>
      <c r="B35" s="9" t="s">
        <v>29</v>
      </c>
      <c r="C35" s="12"/>
      <c r="D35" s="12"/>
      <c r="E35" s="12"/>
      <c r="F35" s="16">
        <v>50131.8</v>
      </c>
      <c r="G35" s="12"/>
      <c r="H35" s="12"/>
      <c r="I35" s="12"/>
      <c r="J35" s="12"/>
      <c r="K35" s="12"/>
      <c r="L35" s="12"/>
      <c r="M35" s="13"/>
      <c r="N35" s="18"/>
    </row>
    <row r="36" spans="1:14" ht="15" customHeight="1" x14ac:dyDescent="0.25">
      <c r="A36" s="14"/>
      <c r="B36" s="9" t="s">
        <v>30</v>
      </c>
      <c r="C36" s="14"/>
      <c r="D36" s="14"/>
      <c r="E36" s="14"/>
      <c r="F36" s="16">
        <v>35000</v>
      </c>
      <c r="G36" s="14"/>
      <c r="H36" s="14"/>
      <c r="I36" s="14"/>
      <c r="J36" s="14"/>
      <c r="K36" s="14"/>
      <c r="L36" s="14"/>
      <c r="M36" s="15"/>
      <c r="N36" s="19"/>
    </row>
    <row r="37" spans="1:14" ht="13.5" customHeight="1" x14ac:dyDescent="0.25">
      <c r="A37" s="8">
        <v>4</v>
      </c>
      <c r="B37" s="9" t="s">
        <v>15</v>
      </c>
      <c r="C37" s="8" t="s">
        <v>41</v>
      </c>
      <c r="D37" s="8" t="s">
        <v>42</v>
      </c>
      <c r="E37" s="8" t="s">
        <v>18</v>
      </c>
      <c r="F37" s="20">
        <v>24000</v>
      </c>
      <c r="G37" s="8" t="s">
        <v>19</v>
      </c>
      <c r="H37" s="8" t="s">
        <v>33</v>
      </c>
      <c r="I37" s="8"/>
      <c r="J37" s="8" t="s">
        <v>21</v>
      </c>
      <c r="K37" s="8" t="s">
        <v>15</v>
      </c>
      <c r="L37" s="8" t="str">
        <f>IF($G37="Janeiro","Dezembro",IF($G37="Fevereiro","Dezembro",IF($G37="Março","Janeiro",IF($G37="Abril","Janeiro",IF($G37="Maio","Fevereiro",IF($G37="Junho","Março",IF($G37="Julho","Abril",IF($G37="Agosto","Maio",IF($G37="Setembro","Junho",IF($G37="Outubro","Julho",IF($G37="Novembro","Agosto",IF($G37="Dezembro","Setembro","Erro"))))))))))))</f>
        <v>Dezembro</v>
      </c>
      <c r="M37" s="11" t="s">
        <v>43</v>
      </c>
      <c r="N37" s="17">
        <v>45639</v>
      </c>
    </row>
    <row r="38" spans="1:14" ht="13.5" customHeight="1" x14ac:dyDescent="0.25">
      <c r="A38" s="12"/>
      <c r="B38" s="9" t="s">
        <v>22</v>
      </c>
      <c r="C38" s="12"/>
      <c r="D38" s="12"/>
      <c r="E38" s="12"/>
      <c r="F38" s="20">
        <v>6000</v>
      </c>
      <c r="G38" s="12"/>
      <c r="H38" s="12"/>
      <c r="I38" s="12"/>
      <c r="J38" s="12"/>
      <c r="K38" s="12"/>
      <c r="L38" s="12"/>
      <c r="M38" s="13"/>
      <c r="N38" s="18"/>
    </row>
    <row r="39" spans="1:14" ht="12.75" customHeight="1" x14ac:dyDescent="0.25">
      <c r="A39" s="12"/>
      <c r="B39" s="9" t="s">
        <v>23</v>
      </c>
      <c r="C39" s="12"/>
      <c r="D39" s="12"/>
      <c r="E39" s="12"/>
      <c r="F39" s="20">
        <v>4850</v>
      </c>
      <c r="G39" s="12"/>
      <c r="H39" s="12"/>
      <c r="I39" s="12"/>
      <c r="J39" s="12"/>
      <c r="K39" s="12"/>
      <c r="L39" s="12"/>
      <c r="M39" s="13"/>
      <c r="N39" s="18"/>
    </row>
    <row r="40" spans="1:14" ht="18" customHeight="1" x14ac:dyDescent="0.25">
      <c r="A40" s="12"/>
      <c r="B40" s="9" t="s">
        <v>35</v>
      </c>
      <c r="C40" s="12"/>
      <c r="D40" s="12"/>
      <c r="E40" s="12"/>
      <c r="F40" s="20">
        <v>5000</v>
      </c>
      <c r="G40" s="12"/>
      <c r="H40" s="12"/>
      <c r="I40" s="12"/>
      <c r="J40" s="12"/>
      <c r="K40" s="12"/>
      <c r="L40" s="12"/>
      <c r="M40" s="13"/>
      <c r="N40" s="18"/>
    </row>
    <row r="41" spans="1:14" ht="15.75" customHeight="1" x14ac:dyDescent="0.25">
      <c r="A41" s="12"/>
      <c r="B41" s="9" t="s">
        <v>36</v>
      </c>
      <c r="C41" s="12"/>
      <c r="D41" s="12"/>
      <c r="E41" s="12"/>
      <c r="F41" s="20">
        <v>3600</v>
      </c>
      <c r="G41" s="12"/>
      <c r="H41" s="12"/>
      <c r="I41" s="12"/>
      <c r="J41" s="12"/>
      <c r="K41" s="12"/>
      <c r="L41" s="12"/>
      <c r="M41" s="13"/>
      <c r="N41" s="18"/>
    </row>
    <row r="42" spans="1:14" ht="14.25" customHeight="1" x14ac:dyDescent="0.25">
      <c r="A42" s="12"/>
      <c r="B42" s="9" t="s">
        <v>24</v>
      </c>
      <c r="C42" s="12"/>
      <c r="D42" s="12"/>
      <c r="E42" s="12"/>
      <c r="F42" s="20">
        <v>3600</v>
      </c>
      <c r="G42" s="12"/>
      <c r="H42" s="12"/>
      <c r="I42" s="12"/>
      <c r="J42" s="12"/>
      <c r="K42" s="12"/>
      <c r="L42" s="12"/>
      <c r="M42" s="13"/>
      <c r="N42" s="18"/>
    </row>
    <row r="43" spans="1:14" ht="14.25" customHeight="1" x14ac:dyDescent="0.25">
      <c r="A43" s="12"/>
      <c r="B43" s="9" t="s">
        <v>25</v>
      </c>
      <c r="C43" s="12"/>
      <c r="D43" s="12"/>
      <c r="E43" s="12"/>
      <c r="F43" s="20">
        <v>1235.79</v>
      </c>
      <c r="G43" s="12"/>
      <c r="H43" s="12"/>
      <c r="I43" s="12"/>
      <c r="J43" s="12"/>
      <c r="K43" s="12"/>
      <c r="L43" s="12"/>
      <c r="M43" s="13"/>
      <c r="N43" s="18"/>
    </row>
    <row r="44" spans="1:14" ht="14.25" customHeight="1" x14ac:dyDescent="0.25">
      <c r="A44" s="12"/>
      <c r="B44" s="9" t="s">
        <v>26</v>
      </c>
      <c r="C44" s="12"/>
      <c r="D44" s="12"/>
      <c r="E44" s="12"/>
      <c r="F44" s="20">
        <v>4600</v>
      </c>
      <c r="G44" s="12"/>
      <c r="H44" s="12"/>
      <c r="I44" s="12"/>
      <c r="J44" s="12"/>
      <c r="K44" s="12"/>
      <c r="L44" s="12"/>
      <c r="M44" s="13"/>
      <c r="N44" s="18"/>
    </row>
    <row r="45" spans="1:14" ht="14.25" customHeight="1" x14ac:dyDescent="0.25">
      <c r="A45" s="12"/>
      <c r="B45" s="9" t="s">
        <v>27</v>
      </c>
      <c r="C45" s="12"/>
      <c r="D45" s="12"/>
      <c r="E45" s="12"/>
      <c r="F45" s="20">
        <v>12000</v>
      </c>
      <c r="G45" s="12"/>
      <c r="H45" s="12"/>
      <c r="I45" s="12"/>
      <c r="J45" s="12"/>
      <c r="K45" s="12"/>
      <c r="L45" s="12"/>
      <c r="M45" s="13"/>
      <c r="N45" s="18"/>
    </row>
    <row r="46" spans="1:14" ht="14.25" customHeight="1" x14ac:dyDescent="0.25">
      <c r="A46" s="12"/>
      <c r="B46" s="9" t="s">
        <v>28</v>
      </c>
      <c r="C46" s="12"/>
      <c r="D46" s="12"/>
      <c r="E46" s="12"/>
      <c r="F46" s="20">
        <v>3600</v>
      </c>
      <c r="G46" s="12"/>
      <c r="H46" s="12"/>
      <c r="I46" s="12"/>
      <c r="J46" s="12"/>
      <c r="K46" s="12"/>
      <c r="L46" s="12"/>
      <c r="M46" s="13"/>
      <c r="N46" s="18"/>
    </row>
    <row r="47" spans="1:14" ht="14.25" customHeight="1" x14ac:dyDescent="0.25">
      <c r="A47" s="12"/>
      <c r="B47" s="9" t="s">
        <v>29</v>
      </c>
      <c r="C47" s="12"/>
      <c r="D47" s="12"/>
      <c r="E47" s="12"/>
      <c r="F47" s="20">
        <v>15000</v>
      </c>
      <c r="G47" s="12"/>
      <c r="H47" s="12"/>
      <c r="I47" s="12"/>
      <c r="J47" s="12"/>
      <c r="K47" s="12"/>
      <c r="L47" s="12"/>
      <c r="M47" s="13"/>
      <c r="N47" s="18"/>
    </row>
    <row r="48" spans="1:14" ht="14.25" customHeight="1" x14ac:dyDescent="0.25">
      <c r="A48" s="12"/>
      <c r="B48" s="9" t="s">
        <v>30</v>
      </c>
      <c r="C48" s="12"/>
      <c r="D48" s="12"/>
      <c r="E48" s="12"/>
      <c r="F48" s="20">
        <v>25000</v>
      </c>
      <c r="G48" s="12"/>
      <c r="H48" s="12"/>
      <c r="I48" s="12"/>
      <c r="J48" s="12"/>
      <c r="K48" s="12"/>
      <c r="L48" s="12"/>
      <c r="M48" s="13"/>
      <c r="N48" s="18"/>
    </row>
    <row r="49" spans="1:14" ht="14.25" customHeight="1" x14ac:dyDescent="0.25">
      <c r="A49" s="14"/>
      <c r="B49" s="9" t="s">
        <v>37</v>
      </c>
      <c r="C49" s="14"/>
      <c r="D49" s="14"/>
      <c r="E49" s="14"/>
      <c r="F49" s="20">
        <v>3600</v>
      </c>
      <c r="G49" s="14"/>
      <c r="H49" s="14"/>
      <c r="I49" s="14"/>
      <c r="J49" s="14"/>
      <c r="K49" s="14"/>
      <c r="L49" s="14"/>
      <c r="M49" s="15"/>
      <c r="N49" s="19"/>
    </row>
    <row r="50" spans="1:14" ht="16.5" customHeight="1" x14ac:dyDescent="0.25">
      <c r="A50" s="8">
        <v>5</v>
      </c>
      <c r="B50" s="9" t="s">
        <v>15</v>
      </c>
      <c r="C50" s="8" t="s">
        <v>44</v>
      </c>
      <c r="D50" s="8" t="s">
        <v>45</v>
      </c>
      <c r="E50" s="9">
        <v>48</v>
      </c>
      <c r="F50" s="16">
        <v>2000</v>
      </c>
      <c r="G50" s="8" t="s">
        <v>46</v>
      </c>
      <c r="H50" s="8" t="s">
        <v>20</v>
      </c>
      <c r="I50" s="8"/>
      <c r="J50" s="8" t="s">
        <v>47</v>
      </c>
      <c r="K50" s="8" t="s">
        <v>36</v>
      </c>
      <c r="L50" s="8" t="str">
        <f>IF($G50="Janeiro","Dezembro",IF($G50="Fevereiro","Dezembro",IF($G50="Março","Janeiro",IF($G50="Abril","Janeiro",IF($G50="Maio","Fevereiro",IF($G50="Junho","Março",IF($G50="Julho","Abril",IF($G50="Agosto","Maio",IF($G50="Setembro","Junho",IF($G50="Outubro","Julho",IF($G50="Novembro","Agosto",IF($G50="Dezembro","Setembro","Erro"))))))))))))</f>
        <v>Fevereiro</v>
      </c>
      <c r="M50" s="11"/>
      <c r="N50" s="11"/>
    </row>
    <row r="51" spans="1:14" ht="12.75" customHeight="1" x14ac:dyDescent="0.25">
      <c r="A51" s="12"/>
      <c r="B51" s="9" t="s">
        <v>22</v>
      </c>
      <c r="C51" s="12"/>
      <c r="D51" s="12"/>
      <c r="E51" s="9">
        <v>86</v>
      </c>
      <c r="F51" s="16">
        <v>1850</v>
      </c>
      <c r="G51" s="12"/>
      <c r="H51" s="12"/>
      <c r="I51" s="12"/>
      <c r="J51" s="12"/>
      <c r="K51" s="12"/>
      <c r="L51" s="12"/>
      <c r="M51" s="13"/>
      <c r="N51" s="13"/>
    </row>
    <row r="52" spans="1:14" ht="16.5" customHeight="1" x14ac:dyDescent="0.25">
      <c r="A52" s="12"/>
      <c r="B52" s="9" t="s">
        <v>23</v>
      </c>
      <c r="C52" s="12"/>
      <c r="D52" s="12"/>
      <c r="E52" s="9">
        <v>54</v>
      </c>
      <c r="F52" s="16">
        <v>830</v>
      </c>
      <c r="G52" s="12"/>
      <c r="H52" s="12"/>
      <c r="I52" s="12"/>
      <c r="J52" s="12"/>
      <c r="K52" s="12"/>
      <c r="L52" s="12"/>
      <c r="M52" s="13"/>
      <c r="N52" s="13"/>
    </row>
    <row r="53" spans="1:14" ht="16.5" customHeight="1" x14ac:dyDescent="0.25">
      <c r="A53" s="12"/>
      <c r="B53" s="9" t="s">
        <v>35</v>
      </c>
      <c r="C53" s="12"/>
      <c r="D53" s="12"/>
      <c r="E53" s="9">
        <v>42</v>
      </c>
      <c r="F53" s="16">
        <v>1200</v>
      </c>
      <c r="G53" s="12"/>
      <c r="H53" s="12"/>
      <c r="I53" s="12"/>
      <c r="J53" s="12"/>
      <c r="K53" s="12"/>
      <c r="L53" s="12"/>
      <c r="M53" s="13"/>
      <c r="N53" s="13"/>
    </row>
    <row r="54" spans="1:14" ht="15.75" customHeight="1" x14ac:dyDescent="0.25">
      <c r="A54" s="12"/>
      <c r="B54" s="9" t="s">
        <v>36</v>
      </c>
      <c r="C54" s="12"/>
      <c r="D54" s="12"/>
      <c r="E54" s="9">
        <v>120</v>
      </c>
      <c r="F54" s="16">
        <v>1500</v>
      </c>
      <c r="G54" s="12"/>
      <c r="H54" s="12"/>
      <c r="I54" s="12"/>
      <c r="J54" s="12"/>
      <c r="K54" s="12"/>
      <c r="L54" s="12"/>
      <c r="M54" s="13"/>
      <c r="N54" s="13"/>
    </row>
    <row r="55" spans="1:14" ht="15" customHeight="1" x14ac:dyDescent="0.25">
      <c r="A55" s="12"/>
      <c r="B55" s="9" t="s">
        <v>24</v>
      </c>
      <c r="C55" s="12"/>
      <c r="D55" s="12"/>
      <c r="E55" s="9">
        <v>240</v>
      </c>
      <c r="F55" s="16">
        <v>57600</v>
      </c>
      <c r="G55" s="12"/>
      <c r="H55" s="12"/>
      <c r="I55" s="12"/>
      <c r="J55" s="12"/>
      <c r="K55" s="12"/>
      <c r="L55" s="12"/>
      <c r="M55" s="13"/>
      <c r="N55" s="13"/>
    </row>
    <row r="56" spans="1:14" ht="15" customHeight="1" x14ac:dyDescent="0.25">
      <c r="A56" s="12"/>
      <c r="B56" s="9" t="s">
        <v>25</v>
      </c>
      <c r="C56" s="12"/>
      <c r="D56" s="12"/>
      <c r="E56" s="9">
        <v>625</v>
      </c>
      <c r="F56" s="16">
        <v>2800</v>
      </c>
      <c r="G56" s="12"/>
      <c r="H56" s="12"/>
      <c r="I56" s="12"/>
      <c r="J56" s="12"/>
      <c r="K56" s="12"/>
      <c r="L56" s="12"/>
      <c r="M56" s="13"/>
      <c r="N56" s="13"/>
    </row>
    <row r="57" spans="1:14" ht="15" customHeight="1" x14ac:dyDescent="0.25">
      <c r="A57" s="12"/>
      <c r="B57" s="9" t="s">
        <v>26</v>
      </c>
      <c r="C57" s="12"/>
      <c r="D57" s="12"/>
      <c r="E57" s="9">
        <v>300</v>
      </c>
      <c r="F57" s="16">
        <v>2000</v>
      </c>
      <c r="G57" s="12"/>
      <c r="H57" s="12"/>
      <c r="I57" s="12"/>
      <c r="J57" s="12"/>
      <c r="K57" s="12"/>
      <c r="L57" s="12"/>
      <c r="M57" s="13"/>
      <c r="N57" s="13"/>
    </row>
    <row r="58" spans="1:14" ht="15" customHeight="1" x14ac:dyDescent="0.25">
      <c r="A58" s="12"/>
      <c r="B58" s="9" t="s">
        <v>27</v>
      </c>
      <c r="C58" s="12"/>
      <c r="D58" s="12"/>
      <c r="E58" s="9">
        <v>345</v>
      </c>
      <c r="F58" s="16">
        <v>12000</v>
      </c>
      <c r="G58" s="12"/>
      <c r="H58" s="12"/>
      <c r="I58" s="12"/>
      <c r="J58" s="12"/>
      <c r="K58" s="12"/>
      <c r="L58" s="12"/>
      <c r="M58" s="13"/>
      <c r="N58" s="13"/>
    </row>
    <row r="59" spans="1:14" ht="15" customHeight="1" x14ac:dyDescent="0.25">
      <c r="A59" s="12"/>
      <c r="B59" s="9" t="s">
        <v>28</v>
      </c>
      <c r="C59" s="12"/>
      <c r="D59" s="12"/>
      <c r="E59" s="9">
        <v>515</v>
      </c>
      <c r="F59" s="16">
        <v>7384</v>
      </c>
      <c r="G59" s="12"/>
      <c r="H59" s="12"/>
      <c r="I59" s="12"/>
      <c r="J59" s="12"/>
      <c r="K59" s="12"/>
      <c r="L59" s="12"/>
      <c r="M59" s="13"/>
      <c r="N59" s="13"/>
    </row>
    <row r="60" spans="1:14" ht="15" customHeight="1" x14ac:dyDescent="0.25">
      <c r="A60" s="12"/>
      <c r="B60" s="9" t="s">
        <v>29</v>
      </c>
      <c r="C60" s="12"/>
      <c r="D60" s="12"/>
      <c r="E60" s="9">
        <v>1123</v>
      </c>
      <c r="F60" s="16">
        <v>18000</v>
      </c>
      <c r="G60" s="12"/>
      <c r="H60" s="12"/>
      <c r="I60" s="12"/>
      <c r="J60" s="12"/>
      <c r="K60" s="12"/>
      <c r="L60" s="12"/>
      <c r="M60" s="13"/>
      <c r="N60" s="13"/>
    </row>
    <row r="61" spans="1:14" ht="15" customHeight="1" x14ac:dyDescent="0.25">
      <c r="A61" s="12"/>
      <c r="B61" s="9" t="s">
        <v>30</v>
      </c>
      <c r="C61" s="12"/>
      <c r="D61" s="12"/>
      <c r="E61" s="9">
        <v>110</v>
      </c>
      <c r="F61" s="16">
        <v>1400</v>
      </c>
      <c r="G61" s="12"/>
      <c r="H61" s="12"/>
      <c r="I61" s="12"/>
      <c r="J61" s="12"/>
      <c r="K61" s="12"/>
      <c r="L61" s="12"/>
      <c r="M61" s="13"/>
      <c r="N61" s="13"/>
    </row>
    <row r="62" spans="1:14" ht="15" customHeight="1" x14ac:dyDescent="0.25">
      <c r="A62" s="14"/>
      <c r="B62" s="9" t="s">
        <v>37</v>
      </c>
      <c r="C62" s="14"/>
      <c r="D62" s="14"/>
      <c r="E62" s="9">
        <v>4570</v>
      </c>
      <c r="F62" s="16">
        <v>7500</v>
      </c>
      <c r="G62" s="14"/>
      <c r="H62" s="14"/>
      <c r="I62" s="14"/>
      <c r="J62" s="14"/>
      <c r="K62" s="14"/>
      <c r="L62" s="14"/>
      <c r="M62" s="15"/>
      <c r="N62" s="15"/>
    </row>
    <row r="63" spans="1:14" ht="21" customHeight="1" x14ac:dyDescent="0.25">
      <c r="A63" s="8">
        <v>6</v>
      </c>
      <c r="B63" s="21" t="s">
        <v>15</v>
      </c>
      <c r="C63" s="8" t="s">
        <v>48</v>
      </c>
      <c r="D63" s="8" t="s">
        <v>49</v>
      </c>
      <c r="E63" s="21">
        <v>3480</v>
      </c>
      <c r="F63" s="22">
        <v>905961.2</v>
      </c>
      <c r="G63" s="23" t="s">
        <v>50</v>
      </c>
      <c r="H63" s="8" t="s">
        <v>20</v>
      </c>
      <c r="I63" s="8"/>
      <c r="J63" s="8" t="s">
        <v>47</v>
      </c>
      <c r="K63" s="8" t="s">
        <v>15</v>
      </c>
      <c r="L63" s="8" t="str">
        <f>IF($G63="Janeiro","Dezembro",IF($G63="Fevereiro","Dezembro",IF($G63="Março","Janeiro",IF($G63="Abril","Janeiro",IF($G63="Maio","Fevereiro",IF($G63="Junho","Março",IF($G63="Julho","Abril",IF($G63="Agosto","Maio",IF($G63="Setembro","Junho",IF($G63="Outubro","Julho",IF($G63="Novembro","Agosto",IF($G63="Dezembro","Setembro","Erro"))))))))))))</f>
        <v>Março</v>
      </c>
      <c r="M63" s="11" t="s">
        <v>51</v>
      </c>
      <c r="N63" s="17" t="s">
        <v>52</v>
      </c>
    </row>
    <row r="64" spans="1:14" ht="13.5" customHeight="1" x14ac:dyDescent="0.25">
      <c r="A64" s="12"/>
      <c r="B64" s="9" t="s">
        <v>23</v>
      </c>
      <c r="C64" s="12"/>
      <c r="D64" s="12"/>
      <c r="E64" s="9">
        <v>12</v>
      </c>
      <c r="F64" s="16">
        <v>100000</v>
      </c>
      <c r="G64" s="24"/>
      <c r="H64" s="12"/>
      <c r="I64" s="12"/>
      <c r="J64" s="12"/>
      <c r="K64" s="12"/>
      <c r="L64" s="12"/>
      <c r="M64" s="13"/>
      <c r="N64" s="18"/>
    </row>
    <row r="65" spans="1:14" ht="18" customHeight="1" x14ac:dyDescent="0.25">
      <c r="A65" s="12"/>
      <c r="B65" s="9" t="s">
        <v>36</v>
      </c>
      <c r="C65" s="12"/>
      <c r="D65" s="12"/>
      <c r="E65" s="9">
        <v>5</v>
      </c>
      <c r="F65" s="16">
        <v>50000</v>
      </c>
      <c r="G65" s="24"/>
      <c r="H65" s="12"/>
      <c r="I65" s="12"/>
      <c r="J65" s="12"/>
      <c r="K65" s="12"/>
      <c r="L65" s="12"/>
      <c r="M65" s="13"/>
      <c r="N65" s="18"/>
    </row>
    <row r="66" spans="1:14" ht="20.25" customHeight="1" x14ac:dyDescent="0.25">
      <c r="A66" s="12"/>
      <c r="B66" s="9" t="s">
        <v>24</v>
      </c>
      <c r="C66" s="12"/>
      <c r="D66" s="12"/>
      <c r="E66" s="9">
        <v>25</v>
      </c>
      <c r="F66" s="16">
        <v>174500</v>
      </c>
      <c r="G66" s="24"/>
      <c r="H66" s="12"/>
      <c r="I66" s="12"/>
      <c r="J66" s="12"/>
      <c r="K66" s="12"/>
      <c r="L66" s="12"/>
      <c r="M66" s="13"/>
      <c r="N66" s="18"/>
    </row>
    <row r="67" spans="1:14" ht="18" customHeight="1" x14ac:dyDescent="0.25">
      <c r="A67" s="12"/>
      <c r="B67" s="9" t="s">
        <v>25</v>
      </c>
      <c r="C67" s="12"/>
      <c r="D67" s="12"/>
      <c r="E67" s="9">
        <v>4</v>
      </c>
      <c r="F67" s="16">
        <v>35000</v>
      </c>
      <c r="G67" s="24"/>
      <c r="H67" s="12"/>
      <c r="I67" s="12"/>
      <c r="J67" s="12"/>
      <c r="K67" s="12"/>
      <c r="L67" s="12"/>
      <c r="M67" s="13"/>
      <c r="N67" s="18"/>
    </row>
    <row r="68" spans="1:14" ht="18" customHeight="1" x14ac:dyDescent="0.25">
      <c r="A68" s="12"/>
      <c r="B68" s="9" t="s">
        <v>26</v>
      </c>
      <c r="C68" s="12"/>
      <c r="D68" s="12"/>
      <c r="E68" s="9">
        <v>2</v>
      </c>
      <c r="F68" s="16">
        <v>12000</v>
      </c>
      <c r="G68" s="24"/>
      <c r="H68" s="12"/>
      <c r="I68" s="12"/>
      <c r="J68" s="12"/>
      <c r="K68" s="12"/>
      <c r="L68" s="12"/>
      <c r="M68" s="13"/>
      <c r="N68" s="18"/>
    </row>
    <row r="69" spans="1:14" ht="18" customHeight="1" x14ac:dyDescent="0.25">
      <c r="A69" s="12"/>
      <c r="B69" s="9" t="s">
        <v>27</v>
      </c>
      <c r="C69" s="12"/>
      <c r="D69" s="12"/>
      <c r="E69" s="9">
        <v>14</v>
      </c>
      <c r="F69" s="16">
        <v>100000</v>
      </c>
      <c r="G69" s="24"/>
      <c r="H69" s="12"/>
      <c r="I69" s="12"/>
      <c r="J69" s="12"/>
      <c r="K69" s="12"/>
      <c r="L69" s="12"/>
      <c r="M69" s="13"/>
      <c r="N69" s="18"/>
    </row>
    <row r="70" spans="1:14" ht="18" customHeight="1" x14ac:dyDescent="0.25">
      <c r="A70" s="12"/>
      <c r="B70" s="9" t="s">
        <v>28</v>
      </c>
      <c r="C70" s="12"/>
      <c r="D70" s="12"/>
      <c r="E70" s="9">
        <v>5</v>
      </c>
      <c r="F70" s="16">
        <v>50000</v>
      </c>
      <c r="G70" s="24"/>
      <c r="H70" s="12"/>
      <c r="I70" s="12"/>
      <c r="J70" s="12"/>
      <c r="K70" s="12"/>
      <c r="L70" s="12"/>
      <c r="M70" s="13"/>
      <c r="N70" s="18"/>
    </row>
    <row r="71" spans="1:14" ht="18" customHeight="1" x14ac:dyDescent="0.25">
      <c r="A71" s="12"/>
      <c r="B71" s="9" t="s">
        <v>29</v>
      </c>
      <c r="C71" s="12"/>
      <c r="D71" s="12"/>
      <c r="E71" s="9">
        <v>700</v>
      </c>
      <c r="F71" s="16">
        <v>5600000</v>
      </c>
      <c r="G71" s="24"/>
      <c r="H71" s="12"/>
      <c r="I71" s="12"/>
      <c r="J71" s="12"/>
      <c r="K71" s="12"/>
      <c r="L71" s="12"/>
      <c r="M71" s="13"/>
      <c r="N71" s="18"/>
    </row>
    <row r="72" spans="1:14" ht="18" customHeight="1" x14ac:dyDescent="0.25">
      <c r="A72" s="12"/>
      <c r="B72" s="9" t="s">
        <v>30</v>
      </c>
      <c r="C72" s="12"/>
      <c r="D72" s="12"/>
      <c r="E72" s="9">
        <v>30</v>
      </c>
      <c r="F72" s="16">
        <v>222000</v>
      </c>
      <c r="G72" s="24"/>
      <c r="H72" s="12"/>
      <c r="I72" s="12"/>
      <c r="J72" s="12"/>
      <c r="K72" s="12"/>
      <c r="L72" s="12"/>
      <c r="M72" s="13"/>
      <c r="N72" s="18"/>
    </row>
    <row r="73" spans="1:14" ht="18" customHeight="1" x14ac:dyDescent="0.25">
      <c r="A73" s="14"/>
      <c r="B73" s="9" t="s">
        <v>37</v>
      </c>
      <c r="C73" s="14"/>
      <c r="D73" s="14"/>
      <c r="E73" s="9">
        <v>2</v>
      </c>
      <c r="F73" s="16">
        <v>14000</v>
      </c>
      <c r="G73" s="25"/>
      <c r="H73" s="14"/>
      <c r="I73" s="14"/>
      <c r="J73" s="14"/>
      <c r="K73" s="14"/>
      <c r="L73" s="14"/>
      <c r="M73" s="15"/>
      <c r="N73" s="19"/>
    </row>
    <row r="74" spans="1:14" ht="26.25" customHeight="1" x14ac:dyDescent="0.25">
      <c r="A74" s="8">
        <v>7</v>
      </c>
      <c r="B74" s="9" t="s">
        <v>15</v>
      </c>
      <c r="C74" s="8" t="s">
        <v>53</v>
      </c>
      <c r="D74" s="8" t="s">
        <v>54</v>
      </c>
      <c r="E74" s="9" t="s">
        <v>55</v>
      </c>
      <c r="F74" s="16">
        <v>15000</v>
      </c>
      <c r="G74" s="8" t="s">
        <v>56</v>
      </c>
      <c r="H74" s="8" t="s">
        <v>20</v>
      </c>
      <c r="I74" s="8"/>
      <c r="J74" s="8" t="s">
        <v>47</v>
      </c>
      <c r="K74" s="8" t="s">
        <v>29</v>
      </c>
      <c r="L74" s="8" t="str">
        <f>IF($G74="Janeiro","Dezembro",IF($G74="Fevereiro","Dezembro",IF($G74="Março","Janeiro",IF($G74="Abril","Janeiro",IF($G74="Maio","Fevereiro",IF($G74="Junho","Março",IF($G74="Julho","Abril",IF($G74="Agosto","Maio",IF($G74="Setembro","Junho",IF($G74="Outubro","Julho",IF($G74="Novembro","Agosto",IF($G74="Dezembro","Setembro","Erro"))))))))))))</f>
        <v>Julho</v>
      </c>
      <c r="M74" s="11" t="s">
        <v>57</v>
      </c>
      <c r="N74" s="17">
        <v>45756</v>
      </c>
    </row>
    <row r="75" spans="1:14" ht="16.5" customHeight="1" x14ac:dyDescent="0.25">
      <c r="A75" s="12"/>
      <c r="B75" s="9" t="s">
        <v>22</v>
      </c>
      <c r="C75" s="12"/>
      <c r="D75" s="12"/>
      <c r="E75" s="9">
        <v>5</v>
      </c>
      <c r="F75" s="16">
        <v>10000</v>
      </c>
      <c r="G75" s="12"/>
      <c r="H75" s="12"/>
      <c r="I75" s="12"/>
      <c r="J75" s="12"/>
      <c r="K75" s="12"/>
      <c r="L75" s="12"/>
      <c r="M75" s="13"/>
      <c r="N75" s="18"/>
    </row>
    <row r="76" spans="1:14" ht="16.5" customHeight="1" x14ac:dyDescent="0.25">
      <c r="A76" s="12"/>
      <c r="B76" s="9" t="s">
        <v>35</v>
      </c>
      <c r="C76" s="12"/>
      <c r="D76" s="12"/>
      <c r="E76" s="26">
        <v>12</v>
      </c>
      <c r="F76" s="16">
        <v>15000</v>
      </c>
      <c r="G76" s="12"/>
      <c r="H76" s="12"/>
      <c r="I76" s="12"/>
      <c r="J76" s="12"/>
      <c r="K76" s="12"/>
      <c r="L76" s="12"/>
      <c r="M76" s="13"/>
      <c r="N76" s="18"/>
    </row>
    <row r="77" spans="1:14" ht="16.5" customHeight="1" x14ac:dyDescent="0.25">
      <c r="A77" s="12"/>
      <c r="B77" s="9" t="s">
        <v>24</v>
      </c>
      <c r="C77" s="12"/>
      <c r="D77" s="12"/>
      <c r="E77" s="26">
        <v>15</v>
      </c>
      <c r="F77" s="16">
        <v>14400</v>
      </c>
      <c r="G77" s="12"/>
      <c r="H77" s="12"/>
      <c r="I77" s="12"/>
      <c r="J77" s="12"/>
      <c r="K77" s="12"/>
      <c r="L77" s="12"/>
      <c r="M77" s="13"/>
      <c r="N77" s="18"/>
    </row>
    <row r="78" spans="1:14" ht="16.5" customHeight="1" x14ac:dyDescent="0.25">
      <c r="A78" s="12"/>
      <c r="B78" s="9" t="s">
        <v>25</v>
      </c>
      <c r="C78" s="12"/>
      <c r="D78" s="12"/>
      <c r="E78" s="26">
        <v>7</v>
      </c>
      <c r="F78" s="16">
        <v>15000</v>
      </c>
      <c r="G78" s="12"/>
      <c r="H78" s="12"/>
      <c r="I78" s="12"/>
      <c r="J78" s="12"/>
      <c r="K78" s="12"/>
      <c r="L78" s="12"/>
      <c r="M78" s="13"/>
      <c r="N78" s="18"/>
    </row>
    <row r="79" spans="1:14" ht="16.5" customHeight="1" x14ac:dyDescent="0.25">
      <c r="A79" s="12"/>
      <c r="B79" s="9" t="s">
        <v>36</v>
      </c>
      <c r="C79" s="12"/>
      <c r="D79" s="12"/>
      <c r="E79" s="26">
        <v>4</v>
      </c>
      <c r="F79" s="16">
        <v>3000</v>
      </c>
      <c r="G79" s="12"/>
      <c r="H79" s="12"/>
      <c r="I79" s="12"/>
      <c r="J79" s="12"/>
      <c r="K79" s="12"/>
      <c r="L79" s="12"/>
      <c r="M79" s="13"/>
      <c r="N79" s="18"/>
    </row>
    <row r="80" spans="1:14" ht="12.75" customHeight="1" x14ac:dyDescent="0.25">
      <c r="A80" s="12"/>
      <c r="B80" s="9" t="s">
        <v>27</v>
      </c>
      <c r="C80" s="12"/>
      <c r="D80" s="12"/>
      <c r="E80" s="26">
        <v>40</v>
      </c>
      <c r="F80" s="16">
        <v>80000</v>
      </c>
      <c r="G80" s="12"/>
      <c r="H80" s="12"/>
      <c r="I80" s="12"/>
      <c r="J80" s="12"/>
      <c r="K80" s="12"/>
      <c r="L80" s="12"/>
      <c r="M80" s="13"/>
      <c r="N80" s="18"/>
    </row>
    <row r="81" spans="1:14" ht="16.5" customHeight="1" x14ac:dyDescent="0.25">
      <c r="A81" s="12"/>
      <c r="B81" s="9" t="s">
        <v>28</v>
      </c>
      <c r="C81" s="12"/>
      <c r="D81" s="12"/>
      <c r="E81" s="26">
        <v>5</v>
      </c>
      <c r="F81" s="16">
        <v>5000</v>
      </c>
      <c r="G81" s="12"/>
      <c r="H81" s="12"/>
      <c r="I81" s="12"/>
      <c r="J81" s="12"/>
      <c r="K81" s="12"/>
      <c r="L81" s="12"/>
      <c r="M81" s="13"/>
      <c r="N81" s="18"/>
    </row>
    <row r="82" spans="1:14" ht="15" customHeight="1" x14ac:dyDescent="0.25">
      <c r="A82" s="12"/>
      <c r="B82" s="9" t="s">
        <v>29</v>
      </c>
      <c r="C82" s="12"/>
      <c r="D82" s="12"/>
      <c r="E82" s="27" t="s">
        <v>55</v>
      </c>
      <c r="F82" s="16">
        <v>500000</v>
      </c>
      <c r="G82" s="12"/>
      <c r="H82" s="12"/>
      <c r="I82" s="12"/>
      <c r="J82" s="12"/>
      <c r="K82" s="12"/>
      <c r="L82" s="12"/>
      <c r="M82" s="13"/>
      <c r="N82" s="18"/>
    </row>
    <row r="83" spans="1:14" ht="18" customHeight="1" x14ac:dyDescent="0.25">
      <c r="A83" s="12"/>
      <c r="B83" s="9" t="s">
        <v>30</v>
      </c>
      <c r="C83" s="12"/>
      <c r="D83" s="12"/>
      <c r="E83" s="27"/>
      <c r="F83" s="16">
        <v>200000</v>
      </c>
      <c r="G83" s="12"/>
      <c r="H83" s="12"/>
      <c r="I83" s="12"/>
      <c r="J83" s="12"/>
      <c r="K83" s="12"/>
      <c r="L83" s="12"/>
      <c r="M83" s="13"/>
      <c r="N83" s="18"/>
    </row>
    <row r="84" spans="1:14" ht="15.75" customHeight="1" x14ac:dyDescent="0.25">
      <c r="A84" s="14"/>
      <c r="B84" s="9" t="s">
        <v>37</v>
      </c>
      <c r="C84" s="14"/>
      <c r="D84" s="14"/>
      <c r="E84" s="9">
        <v>5</v>
      </c>
      <c r="F84" s="16">
        <v>2000</v>
      </c>
      <c r="G84" s="14"/>
      <c r="H84" s="14"/>
      <c r="I84" s="14"/>
      <c r="J84" s="14"/>
      <c r="K84" s="14"/>
      <c r="L84" s="14"/>
      <c r="M84" s="15"/>
      <c r="N84" s="19"/>
    </row>
    <row r="85" spans="1:14" ht="12.75" customHeight="1" x14ac:dyDescent="0.25">
      <c r="A85" s="8">
        <v>8</v>
      </c>
      <c r="B85" s="9" t="s">
        <v>15</v>
      </c>
      <c r="C85" s="8" t="s">
        <v>58</v>
      </c>
      <c r="D85" s="8" t="s">
        <v>59</v>
      </c>
      <c r="E85" s="8" t="s">
        <v>55</v>
      </c>
      <c r="F85" s="16">
        <v>10000</v>
      </c>
      <c r="G85" s="8" t="s">
        <v>56</v>
      </c>
      <c r="H85" s="8" t="s">
        <v>33</v>
      </c>
      <c r="I85" s="8"/>
      <c r="J85" s="8" t="s">
        <v>47</v>
      </c>
      <c r="K85" s="8" t="s">
        <v>29</v>
      </c>
      <c r="L85" s="8" t="str">
        <f>IF($G85="Janeiro","Dezembro",IF($G85="Fevereiro","Dezembro",IF($G85="Março","Janeiro",IF($G85="Abril","Janeiro",IF($G85="Maio","Fevereiro",IF($G85="Junho","Março",IF($G85="Julho","Abril",IF($G85="Agosto","Maio",IF($G85="Setembro","Junho",IF($G85="Outubro","Julho",IF($G85="Novembro","Agosto",IF($G85="Dezembro","Setembro","Erro"))))))))))))</f>
        <v>Julho</v>
      </c>
      <c r="M85" s="11" t="s">
        <v>60</v>
      </c>
      <c r="N85" s="17" t="s">
        <v>61</v>
      </c>
    </row>
    <row r="86" spans="1:14" x14ac:dyDescent="0.25">
      <c r="A86" s="12"/>
      <c r="B86" s="9" t="s">
        <v>22</v>
      </c>
      <c r="C86" s="12"/>
      <c r="D86" s="12"/>
      <c r="E86" s="12"/>
      <c r="F86" s="16">
        <v>6000</v>
      </c>
      <c r="G86" s="12"/>
      <c r="H86" s="12"/>
      <c r="I86" s="12"/>
      <c r="J86" s="12"/>
      <c r="K86" s="12"/>
      <c r="L86" s="12"/>
      <c r="M86" s="13"/>
      <c r="N86" s="18"/>
    </row>
    <row r="87" spans="1:14" x14ac:dyDescent="0.25">
      <c r="A87" s="12"/>
      <c r="B87" s="9" t="s">
        <v>23</v>
      </c>
      <c r="C87" s="12"/>
      <c r="D87" s="12"/>
      <c r="E87" s="12"/>
      <c r="F87" s="16">
        <v>4000</v>
      </c>
      <c r="G87" s="12"/>
      <c r="H87" s="12"/>
      <c r="I87" s="12"/>
      <c r="J87" s="12"/>
      <c r="K87" s="12"/>
      <c r="L87" s="12"/>
      <c r="M87" s="13"/>
      <c r="N87" s="18"/>
    </row>
    <row r="88" spans="1:14" x14ac:dyDescent="0.25">
      <c r="A88" s="12"/>
      <c r="B88" s="9" t="s">
        <v>36</v>
      </c>
      <c r="C88" s="12"/>
      <c r="D88" s="12"/>
      <c r="E88" s="12"/>
      <c r="F88" s="16">
        <v>1500</v>
      </c>
      <c r="G88" s="12"/>
      <c r="H88" s="12"/>
      <c r="I88" s="12"/>
      <c r="J88" s="12"/>
      <c r="K88" s="12"/>
      <c r="L88" s="12"/>
      <c r="M88" s="13"/>
      <c r="N88" s="18"/>
    </row>
    <row r="89" spans="1:14" x14ac:dyDescent="0.25">
      <c r="A89" s="12"/>
      <c r="B89" s="9" t="s">
        <v>35</v>
      </c>
      <c r="C89" s="12"/>
      <c r="D89" s="12"/>
      <c r="E89" s="12"/>
      <c r="F89" s="16">
        <v>50000</v>
      </c>
      <c r="G89" s="12"/>
      <c r="H89" s="12"/>
      <c r="I89" s="12"/>
      <c r="J89" s="12"/>
      <c r="K89" s="12"/>
      <c r="L89" s="12"/>
      <c r="M89" s="13"/>
      <c r="N89" s="18"/>
    </row>
    <row r="90" spans="1:14" x14ac:dyDescent="0.25">
      <c r="A90" s="12"/>
      <c r="B90" s="9" t="s">
        <v>24</v>
      </c>
      <c r="C90" s="12"/>
      <c r="D90" s="12"/>
      <c r="E90" s="12"/>
      <c r="F90" s="16">
        <v>10000</v>
      </c>
      <c r="G90" s="12"/>
      <c r="H90" s="12"/>
      <c r="I90" s="12"/>
      <c r="J90" s="12"/>
      <c r="K90" s="12"/>
      <c r="L90" s="12"/>
      <c r="M90" s="13"/>
      <c r="N90" s="18"/>
    </row>
    <row r="91" spans="1:14" x14ac:dyDescent="0.25">
      <c r="A91" s="12"/>
      <c r="B91" s="9" t="s">
        <v>25</v>
      </c>
      <c r="C91" s="12"/>
      <c r="D91" s="12"/>
      <c r="E91" s="12"/>
      <c r="F91" s="16">
        <v>19400</v>
      </c>
      <c r="G91" s="12"/>
      <c r="H91" s="12"/>
      <c r="I91" s="12"/>
      <c r="J91" s="12"/>
      <c r="K91" s="12"/>
      <c r="L91" s="12"/>
      <c r="M91" s="13"/>
      <c r="N91" s="18"/>
    </row>
    <row r="92" spans="1:14" x14ac:dyDescent="0.25">
      <c r="A92" s="12"/>
      <c r="B92" s="9" t="s">
        <v>26</v>
      </c>
      <c r="C92" s="12"/>
      <c r="D92" s="12"/>
      <c r="E92" s="12"/>
      <c r="F92" s="16">
        <v>3000</v>
      </c>
      <c r="G92" s="12"/>
      <c r="H92" s="12"/>
      <c r="I92" s="12"/>
      <c r="J92" s="12"/>
      <c r="K92" s="12"/>
      <c r="L92" s="12"/>
      <c r="M92" s="13"/>
      <c r="N92" s="18"/>
    </row>
    <row r="93" spans="1:14" x14ac:dyDescent="0.25">
      <c r="A93" s="12"/>
      <c r="B93" s="9" t="s">
        <v>27</v>
      </c>
      <c r="C93" s="12"/>
      <c r="D93" s="12"/>
      <c r="E93" s="12"/>
      <c r="F93" s="16">
        <v>50000</v>
      </c>
      <c r="G93" s="12"/>
      <c r="H93" s="12"/>
      <c r="I93" s="12"/>
      <c r="J93" s="12"/>
      <c r="K93" s="12"/>
      <c r="L93" s="12"/>
      <c r="M93" s="13"/>
      <c r="N93" s="18"/>
    </row>
    <row r="94" spans="1:14" x14ac:dyDescent="0.25">
      <c r="A94" s="12"/>
      <c r="B94" s="9" t="s">
        <v>28</v>
      </c>
      <c r="C94" s="12"/>
      <c r="D94" s="12"/>
      <c r="E94" s="12"/>
      <c r="F94" s="16">
        <v>50000</v>
      </c>
      <c r="G94" s="12"/>
      <c r="H94" s="12"/>
      <c r="I94" s="12"/>
      <c r="J94" s="12"/>
      <c r="K94" s="12"/>
      <c r="L94" s="12"/>
      <c r="M94" s="13"/>
      <c r="N94" s="18"/>
    </row>
    <row r="95" spans="1:14" x14ac:dyDescent="0.25">
      <c r="A95" s="12"/>
      <c r="B95" s="9" t="s">
        <v>29</v>
      </c>
      <c r="C95" s="12"/>
      <c r="D95" s="12"/>
      <c r="E95" s="12"/>
      <c r="F95" s="16">
        <v>1200000</v>
      </c>
      <c r="G95" s="12"/>
      <c r="H95" s="12"/>
      <c r="I95" s="12"/>
      <c r="J95" s="12"/>
      <c r="K95" s="12"/>
      <c r="L95" s="12"/>
      <c r="M95" s="13"/>
      <c r="N95" s="18"/>
    </row>
    <row r="96" spans="1:14" x14ac:dyDescent="0.25">
      <c r="A96" s="12"/>
      <c r="B96" s="9" t="s">
        <v>30</v>
      </c>
      <c r="C96" s="12"/>
      <c r="D96" s="12"/>
      <c r="E96" s="12"/>
      <c r="F96" s="16">
        <v>10000</v>
      </c>
      <c r="G96" s="12"/>
      <c r="H96" s="12"/>
      <c r="I96" s="12"/>
      <c r="J96" s="12"/>
      <c r="K96" s="12"/>
      <c r="L96" s="12"/>
      <c r="M96" s="13"/>
      <c r="N96" s="18"/>
    </row>
    <row r="97" spans="1:14" x14ac:dyDescent="0.25">
      <c r="A97" s="14"/>
      <c r="B97" s="9" t="s">
        <v>37</v>
      </c>
      <c r="C97" s="14"/>
      <c r="D97" s="14"/>
      <c r="E97" s="14"/>
      <c r="F97" s="16">
        <v>144000</v>
      </c>
      <c r="G97" s="14"/>
      <c r="H97" s="14"/>
      <c r="I97" s="14"/>
      <c r="J97" s="14"/>
      <c r="K97" s="14"/>
      <c r="L97" s="14"/>
      <c r="M97" s="15"/>
      <c r="N97" s="19"/>
    </row>
    <row r="98" spans="1:14" ht="15" customHeight="1" x14ac:dyDescent="0.25">
      <c r="A98" s="8">
        <v>9</v>
      </c>
      <c r="B98" s="9" t="s">
        <v>15</v>
      </c>
      <c r="C98" s="8" t="s">
        <v>62</v>
      </c>
      <c r="D98" s="8" t="s">
        <v>63</v>
      </c>
      <c r="E98" s="8" t="s">
        <v>55</v>
      </c>
      <c r="F98" s="16">
        <v>15000</v>
      </c>
      <c r="G98" s="8" t="s">
        <v>56</v>
      </c>
      <c r="H98" s="8" t="s">
        <v>20</v>
      </c>
      <c r="I98" s="8"/>
      <c r="J98" s="8" t="s">
        <v>47</v>
      </c>
      <c r="K98" s="8" t="s">
        <v>29</v>
      </c>
      <c r="L98" s="8" t="str">
        <f>IF($G98="Janeiro","Dezembro",IF($G98="Fevereiro","Dezembro",IF($G98="Março","Janeiro",IF($G98="Abril","Janeiro",IF($G98="Maio","Fevereiro",IF($G98="Junho","Março",IF($G98="Julho","Abril",IF($G98="Agosto","Maio",IF($G98="Setembro","Junho",IF($G98="Outubro","Julho",IF($G98="Novembro","Agosto",IF($G98="Dezembro","Setembro","Erro"))))))))))))</f>
        <v>Julho</v>
      </c>
      <c r="M98" s="11"/>
      <c r="N98" s="11"/>
    </row>
    <row r="99" spans="1:14" ht="12.75" customHeight="1" x14ac:dyDescent="0.25">
      <c r="A99" s="12"/>
      <c r="B99" s="9" t="s">
        <v>22</v>
      </c>
      <c r="C99" s="12"/>
      <c r="D99" s="12"/>
      <c r="E99" s="12"/>
      <c r="F99" s="16">
        <v>6000</v>
      </c>
      <c r="G99" s="12"/>
      <c r="H99" s="12"/>
      <c r="I99" s="12"/>
      <c r="J99" s="12"/>
      <c r="K99" s="12"/>
      <c r="L99" s="12"/>
      <c r="M99" s="13"/>
      <c r="N99" s="13"/>
    </row>
    <row r="100" spans="1:14" ht="11.25" customHeight="1" x14ac:dyDescent="0.25">
      <c r="A100" s="12"/>
      <c r="B100" s="9" t="s">
        <v>23</v>
      </c>
      <c r="C100" s="12"/>
      <c r="D100" s="12"/>
      <c r="E100" s="12"/>
      <c r="F100" s="16">
        <v>6000</v>
      </c>
      <c r="G100" s="12"/>
      <c r="H100" s="12"/>
      <c r="I100" s="12"/>
      <c r="J100" s="12"/>
      <c r="K100" s="12"/>
      <c r="L100" s="12"/>
      <c r="M100" s="13"/>
      <c r="N100" s="13"/>
    </row>
    <row r="101" spans="1:14" ht="14.25" customHeight="1" x14ac:dyDescent="0.25">
      <c r="A101" s="12"/>
      <c r="B101" s="9" t="s">
        <v>35</v>
      </c>
      <c r="C101" s="12"/>
      <c r="D101" s="12"/>
      <c r="E101" s="12"/>
      <c r="F101" s="16">
        <v>25000</v>
      </c>
      <c r="G101" s="12"/>
      <c r="H101" s="12"/>
      <c r="I101" s="12"/>
      <c r="J101" s="12"/>
      <c r="K101" s="12"/>
      <c r="L101" s="12"/>
      <c r="M101" s="13"/>
      <c r="N101" s="13"/>
    </row>
    <row r="102" spans="1:14" ht="14.25" customHeight="1" x14ac:dyDescent="0.25">
      <c r="A102" s="12"/>
      <c r="B102" s="9" t="s">
        <v>36</v>
      </c>
      <c r="C102" s="12"/>
      <c r="D102" s="12"/>
      <c r="E102" s="12"/>
      <c r="F102" s="16">
        <v>2000</v>
      </c>
      <c r="G102" s="12"/>
      <c r="H102" s="12"/>
      <c r="I102" s="12"/>
      <c r="J102" s="12"/>
      <c r="K102" s="12"/>
      <c r="L102" s="12"/>
      <c r="M102" s="13"/>
      <c r="N102" s="13"/>
    </row>
    <row r="103" spans="1:14" ht="14.25" customHeight="1" x14ac:dyDescent="0.25">
      <c r="A103" s="12"/>
      <c r="B103" s="9" t="s">
        <v>24</v>
      </c>
      <c r="C103" s="12"/>
      <c r="D103" s="12"/>
      <c r="E103" s="12"/>
      <c r="F103" s="16">
        <v>20000</v>
      </c>
      <c r="G103" s="12"/>
      <c r="H103" s="12"/>
      <c r="I103" s="12"/>
      <c r="J103" s="12"/>
      <c r="K103" s="12"/>
      <c r="L103" s="12"/>
      <c r="M103" s="13"/>
      <c r="N103" s="13"/>
    </row>
    <row r="104" spans="1:14" ht="14.25" customHeight="1" x14ac:dyDescent="0.25">
      <c r="A104" s="12"/>
      <c r="B104" s="9" t="s">
        <v>25</v>
      </c>
      <c r="C104" s="12"/>
      <c r="D104" s="12"/>
      <c r="E104" s="12"/>
      <c r="F104" s="16">
        <v>19400</v>
      </c>
      <c r="G104" s="12"/>
      <c r="H104" s="12"/>
      <c r="I104" s="12"/>
      <c r="J104" s="12"/>
      <c r="K104" s="12"/>
      <c r="L104" s="12"/>
      <c r="M104" s="13"/>
      <c r="N104" s="13"/>
    </row>
    <row r="105" spans="1:14" ht="14.25" customHeight="1" x14ac:dyDescent="0.25">
      <c r="A105" s="12"/>
      <c r="B105" s="9" t="s">
        <v>26</v>
      </c>
      <c r="C105" s="12"/>
      <c r="D105" s="12"/>
      <c r="E105" s="12"/>
      <c r="F105" s="16">
        <v>3000</v>
      </c>
      <c r="G105" s="12"/>
      <c r="H105" s="12"/>
      <c r="I105" s="12"/>
      <c r="J105" s="12"/>
      <c r="K105" s="12"/>
      <c r="L105" s="12"/>
      <c r="M105" s="13"/>
      <c r="N105" s="13"/>
    </row>
    <row r="106" spans="1:14" ht="14.25" customHeight="1" x14ac:dyDescent="0.25">
      <c r="A106" s="12"/>
      <c r="B106" s="9" t="s">
        <v>27</v>
      </c>
      <c r="C106" s="12"/>
      <c r="D106" s="12"/>
      <c r="E106" s="12"/>
      <c r="F106" s="16">
        <v>50000</v>
      </c>
      <c r="G106" s="12"/>
      <c r="H106" s="12"/>
      <c r="I106" s="12"/>
      <c r="J106" s="12"/>
      <c r="K106" s="12"/>
      <c r="L106" s="12"/>
      <c r="M106" s="13"/>
      <c r="N106" s="13"/>
    </row>
    <row r="107" spans="1:14" ht="14.25" customHeight="1" x14ac:dyDescent="0.25">
      <c r="A107" s="12"/>
      <c r="B107" s="9" t="s">
        <v>28</v>
      </c>
      <c r="C107" s="12"/>
      <c r="D107" s="12"/>
      <c r="E107" s="12"/>
      <c r="F107" s="16">
        <v>20000</v>
      </c>
      <c r="G107" s="12"/>
      <c r="H107" s="12"/>
      <c r="I107" s="12"/>
      <c r="J107" s="12"/>
      <c r="K107" s="12"/>
      <c r="L107" s="12"/>
      <c r="M107" s="13"/>
      <c r="N107" s="13"/>
    </row>
    <row r="108" spans="1:14" ht="14.25" customHeight="1" x14ac:dyDescent="0.25">
      <c r="A108" s="12"/>
      <c r="B108" s="9" t="s">
        <v>29</v>
      </c>
      <c r="C108" s="12"/>
      <c r="D108" s="12"/>
      <c r="E108" s="12"/>
      <c r="F108" s="16">
        <v>200000</v>
      </c>
      <c r="G108" s="12"/>
      <c r="H108" s="12"/>
      <c r="I108" s="12"/>
      <c r="J108" s="12"/>
      <c r="K108" s="12"/>
      <c r="L108" s="12"/>
      <c r="M108" s="13"/>
      <c r="N108" s="13"/>
    </row>
    <row r="109" spans="1:14" ht="14.25" customHeight="1" x14ac:dyDescent="0.25">
      <c r="A109" s="12"/>
      <c r="B109" s="9" t="s">
        <v>30</v>
      </c>
      <c r="C109" s="12"/>
      <c r="D109" s="12"/>
      <c r="E109" s="12"/>
      <c r="F109" s="16">
        <v>200000</v>
      </c>
      <c r="G109" s="12"/>
      <c r="H109" s="12"/>
      <c r="I109" s="12"/>
      <c r="J109" s="12"/>
      <c r="K109" s="12"/>
      <c r="L109" s="12"/>
      <c r="M109" s="13"/>
      <c r="N109" s="13"/>
    </row>
    <row r="110" spans="1:14" ht="14.25" customHeight="1" x14ac:dyDescent="0.25">
      <c r="A110" s="14"/>
      <c r="B110" s="9" t="s">
        <v>37</v>
      </c>
      <c r="C110" s="14"/>
      <c r="D110" s="14"/>
      <c r="E110" s="14"/>
      <c r="F110" s="16">
        <v>5000</v>
      </c>
      <c r="G110" s="14"/>
      <c r="H110" s="14"/>
      <c r="I110" s="14"/>
      <c r="J110" s="14"/>
      <c r="K110" s="14"/>
      <c r="L110" s="14"/>
      <c r="M110" s="15"/>
      <c r="N110" s="15"/>
    </row>
    <row r="111" spans="1:14" ht="16.5" customHeight="1" x14ac:dyDescent="0.25">
      <c r="A111" s="8">
        <v>10</v>
      </c>
      <c r="B111" s="9" t="s">
        <v>15</v>
      </c>
      <c r="C111" s="8" t="s">
        <v>64</v>
      </c>
      <c r="D111" s="8" t="s">
        <v>65</v>
      </c>
      <c r="E111" s="9">
        <v>40</v>
      </c>
      <c r="F111" s="16">
        <v>45000</v>
      </c>
      <c r="G111" s="8" t="s">
        <v>19</v>
      </c>
      <c r="H111" s="8" t="s">
        <v>20</v>
      </c>
      <c r="I111" s="8"/>
      <c r="J111" s="8" t="s">
        <v>66</v>
      </c>
      <c r="K111" s="8" t="s">
        <v>15</v>
      </c>
      <c r="L111" s="8" t="str">
        <f>IF($G111="Janeiro","Dezembro",IF($G111="Fevereiro","Dezembro",IF($G111="Março","Janeiro",IF($G111="Abril","Janeiro",IF($G111="Maio","Fevereiro",IF($G111="Junho","Março",IF($G111="Julho","Abril",IF($G111="Agosto","Maio",IF($G111="Setembro","Junho",IF($G111="Outubro","Julho",IF($G111="Novembro","Agosto",IF($G111="Dezembro","Setembro","Erro"))))))))))))</f>
        <v>Dezembro</v>
      </c>
      <c r="M111" s="11" t="s">
        <v>67</v>
      </c>
      <c r="N111" s="17" t="s">
        <v>68</v>
      </c>
    </row>
    <row r="112" spans="1:14" ht="13.5" customHeight="1" x14ac:dyDescent="0.25">
      <c r="A112" s="12"/>
      <c r="B112" s="9" t="s">
        <v>22</v>
      </c>
      <c r="C112" s="12"/>
      <c r="D112" s="12"/>
      <c r="E112" s="9">
        <v>5</v>
      </c>
      <c r="F112" s="16">
        <v>5000</v>
      </c>
      <c r="G112" s="12"/>
      <c r="H112" s="12"/>
      <c r="I112" s="12"/>
      <c r="J112" s="12"/>
      <c r="K112" s="12"/>
      <c r="L112" s="12"/>
      <c r="M112" s="13"/>
      <c r="N112" s="18"/>
    </row>
    <row r="113" spans="1:14" ht="18.75" customHeight="1" x14ac:dyDescent="0.25">
      <c r="A113" s="12"/>
      <c r="B113" s="9" t="s">
        <v>23</v>
      </c>
      <c r="C113" s="12"/>
      <c r="D113" s="12"/>
      <c r="E113" s="9">
        <v>20</v>
      </c>
      <c r="F113" s="16">
        <v>12500</v>
      </c>
      <c r="G113" s="12"/>
      <c r="H113" s="12"/>
      <c r="I113" s="12"/>
      <c r="J113" s="12"/>
      <c r="K113" s="12"/>
      <c r="L113" s="12"/>
      <c r="M113" s="13"/>
      <c r="N113" s="18"/>
    </row>
    <row r="114" spans="1:14" ht="16.5" customHeight="1" x14ac:dyDescent="0.25">
      <c r="A114" s="12"/>
      <c r="B114" s="9" t="s">
        <v>36</v>
      </c>
      <c r="C114" s="12"/>
      <c r="D114" s="12"/>
      <c r="E114" s="9">
        <v>7</v>
      </c>
      <c r="F114" s="16">
        <v>6000</v>
      </c>
      <c r="G114" s="12"/>
      <c r="H114" s="12"/>
      <c r="I114" s="12"/>
      <c r="J114" s="12"/>
      <c r="K114" s="12"/>
      <c r="L114" s="12"/>
      <c r="M114" s="13"/>
      <c r="N114" s="18"/>
    </row>
    <row r="115" spans="1:14" ht="17.25" customHeight="1" x14ac:dyDescent="0.25">
      <c r="A115" s="12"/>
      <c r="B115" s="9" t="s">
        <v>24</v>
      </c>
      <c r="C115" s="12"/>
      <c r="D115" s="12"/>
      <c r="E115" s="9">
        <v>20</v>
      </c>
      <c r="F115" s="16">
        <v>10000</v>
      </c>
      <c r="G115" s="12"/>
      <c r="H115" s="12"/>
      <c r="I115" s="12"/>
      <c r="J115" s="12"/>
      <c r="K115" s="12"/>
      <c r="L115" s="12"/>
      <c r="M115" s="13"/>
      <c r="N115" s="18"/>
    </row>
    <row r="116" spans="1:14" ht="15" customHeight="1" x14ac:dyDescent="0.25">
      <c r="A116" s="12"/>
      <c r="B116" s="9" t="s">
        <v>25</v>
      </c>
      <c r="C116" s="12"/>
      <c r="D116" s="12"/>
      <c r="E116" s="9">
        <v>30</v>
      </c>
      <c r="F116" s="16">
        <v>10000</v>
      </c>
      <c r="G116" s="12"/>
      <c r="H116" s="12"/>
      <c r="I116" s="12"/>
      <c r="J116" s="12"/>
      <c r="K116" s="12"/>
      <c r="L116" s="12"/>
      <c r="M116" s="13"/>
      <c r="N116" s="18"/>
    </row>
    <row r="117" spans="1:14" ht="17.25" customHeight="1" x14ac:dyDescent="0.25">
      <c r="A117" s="12"/>
      <c r="B117" s="9" t="s">
        <v>26</v>
      </c>
      <c r="C117" s="12"/>
      <c r="D117" s="12"/>
      <c r="E117" s="9">
        <v>14</v>
      </c>
      <c r="F117" s="16">
        <v>10000</v>
      </c>
      <c r="G117" s="12"/>
      <c r="H117" s="12"/>
      <c r="I117" s="12"/>
      <c r="J117" s="12"/>
      <c r="K117" s="12"/>
      <c r="L117" s="12"/>
      <c r="M117" s="13"/>
      <c r="N117" s="18"/>
    </row>
    <row r="118" spans="1:14" ht="17.25" customHeight="1" x14ac:dyDescent="0.25">
      <c r="A118" s="12"/>
      <c r="B118" s="9" t="s">
        <v>27</v>
      </c>
      <c r="C118" s="12"/>
      <c r="D118" s="12"/>
      <c r="E118" s="9">
        <v>50</v>
      </c>
      <c r="F118" s="16">
        <v>50000</v>
      </c>
      <c r="G118" s="12"/>
      <c r="H118" s="12"/>
      <c r="I118" s="12"/>
      <c r="J118" s="12"/>
      <c r="K118" s="12"/>
      <c r="L118" s="12"/>
      <c r="M118" s="13"/>
      <c r="N118" s="18"/>
    </row>
    <row r="119" spans="1:14" ht="17.25" customHeight="1" x14ac:dyDescent="0.25">
      <c r="A119" s="12"/>
      <c r="B119" s="9" t="s">
        <v>28</v>
      </c>
      <c r="C119" s="12"/>
      <c r="D119" s="12"/>
      <c r="E119" s="9">
        <v>5</v>
      </c>
      <c r="F119" s="16">
        <v>5000</v>
      </c>
      <c r="G119" s="12"/>
      <c r="H119" s="12"/>
      <c r="I119" s="12"/>
      <c r="J119" s="12"/>
      <c r="K119" s="12"/>
      <c r="L119" s="12"/>
      <c r="M119" s="13"/>
      <c r="N119" s="18"/>
    </row>
    <row r="120" spans="1:14" ht="18.75" customHeight="1" x14ac:dyDescent="0.25">
      <c r="A120" s="12"/>
      <c r="B120" s="9" t="s">
        <v>29</v>
      </c>
      <c r="C120" s="12"/>
      <c r="D120" s="12"/>
      <c r="E120" s="9">
        <v>20</v>
      </c>
      <c r="F120" s="16">
        <v>57500</v>
      </c>
      <c r="G120" s="12"/>
      <c r="H120" s="12"/>
      <c r="I120" s="12"/>
      <c r="J120" s="12"/>
      <c r="K120" s="12"/>
      <c r="L120" s="12"/>
      <c r="M120" s="13"/>
      <c r="N120" s="18"/>
    </row>
    <row r="121" spans="1:14" ht="17.25" customHeight="1" x14ac:dyDescent="0.25">
      <c r="A121" s="12"/>
      <c r="B121" s="9" t="s">
        <v>30</v>
      </c>
      <c r="C121" s="12"/>
      <c r="D121" s="12"/>
      <c r="E121" s="9">
        <v>14</v>
      </c>
      <c r="F121" s="16">
        <v>10000</v>
      </c>
      <c r="G121" s="12"/>
      <c r="H121" s="12"/>
      <c r="I121" s="12"/>
      <c r="J121" s="12"/>
      <c r="K121" s="12"/>
      <c r="L121" s="12"/>
      <c r="M121" s="13"/>
      <c r="N121" s="18"/>
    </row>
    <row r="122" spans="1:14" ht="17.25" customHeight="1" x14ac:dyDescent="0.25">
      <c r="A122" s="14"/>
      <c r="B122" s="9" t="s">
        <v>37</v>
      </c>
      <c r="C122" s="14"/>
      <c r="D122" s="14"/>
      <c r="E122" s="9">
        <v>10</v>
      </c>
      <c r="F122" s="16">
        <v>7000</v>
      </c>
      <c r="G122" s="14"/>
      <c r="H122" s="14"/>
      <c r="I122" s="14"/>
      <c r="J122" s="14"/>
      <c r="K122" s="14"/>
      <c r="L122" s="14"/>
      <c r="M122" s="15"/>
      <c r="N122" s="19"/>
    </row>
    <row r="123" spans="1:14" ht="16.5" customHeight="1" x14ac:dyDescent="0.25">
      <c r="A123" s="8">
        <v>11</v>
      </c>
      <c r="B123" s="9" t="s">
        <v>15</v>
      </c>
      <c r="C123" s="8" t="s">
        <v>69</v>
      </c>
      <c r="D123" s="8" t="s">
        <v>70</v>
      </c>
      <c r="E123" s="9">
        <v>1</v>
      </c>
      <c r="F123" s="16">
        <v>280000</v>
      </c>
      <c r="G123" s="8" t="s">
        <v>71</v>
      </c>
      <c r="H123" s="8" t="s">
        <v>20</v>
      </c>
      <c r="I123" s="8"/>
      <c r="J123" s="8" t="s">
        <v>47</v>
      </c>
      <c r="K123" s="8" t="s">
        <v>30</v>
      </c>
      <c r="L123" s="8" t="str">
        <f>IF($G123="Janeiro","Dezembro",IF($G123="Fevereiro","Dezembro",IF($G123="Março","Janeiro",IF($G123="Abril","Janeiro",IF($G123="Maio","Fevereiro",IF($G123="Junho","Março",IF($G123="Julho","Abril",IF($G123="Agosto","Maio",IF($G123="Setembro","Junho",IF($G123="Outubro","Julho",IF($G123="Novembro","Agosto",IF($G123="Dezembro","Setembro","Erro"))))))))))))</f>
        <v>Maio</v>
      </c>
      <c r="M123" s="11" t="s">
        <v>72</v>
      </c>
      <c r="N123" s="17" t="s">
        <v>73</v>
      </c>
    </row>
    <row r="124" spans="1:14" ht="19.5" customHeight="1" x14ac:dyDescent="0.25">
      <c r="A124" s="12"/>
      <c r="B124" s="9" t="s">
        <v>22</v>
      </c>
      <c r="C124" s="12"/>
      <c r="D124" s="12"/>
      <c r="E124" s="9">
        <v>1</v>
      </c>
      <c r="F124" s="16">
        <v>140000</v>
      </c>
      <c r="G124" s="12"/>
      <c r="H124" s="12"/>
      <c r="I124" s="12"/>
      <c r="J124" s="12"/>
      <c r="K124" s="12"/>
      <c r="L124" s="12"/>
      <c r="M124" s="13"/>
      <c r="N124" s="18"/>
    </row>
    <row r="125" spans="1:14" ht="19.5" customHeight="1" x14ac:dyDescent="0.25">
      <c r="A125" s="12"/>
      <c r="B125" s="9" t="s">
        <v>36</v>
      </c>
      <c r="C125" s="12"/>
      <c r="D125" s="12"/>
      <c r="E125" s="9">
        <v>1</v>
      </c>
      <c r="F125" s="16">
        <v>140000</v>
      </c>
      <c r="G125" s="12"/>
      <c r="H125" s="12"/>
      <c r="I125" s="12"/>
      <c r="J125" s="12"/>
      <c r="K125" s="12"/>
      <c r="L125" s="12"/>
      <c r="M125" s="13"/>
      <c r="N125" s="18"/>
    </row>
    <row r="126" spans="1:14" ht="19.5" customHeight="1" x14ac:dyDescent="0.25">
      <c r="A126" s="12"/>
      <c r="B126" s="9" t="s">
        <v>24</v>
      </c>
      <c r="C126" s="12"/>
      <c r="D126" s="12"/>
      <c r="E126" s="9">
        <v>3</v>
      </c>
      <c r="F126" s="16">
        <v>360000</v>
      </c>
      <c r="G126" s="12"/>
      <c r="H126" s="12"/>
      <c r="I126" s="12"/>
      <c r="J126" s="12"/>
      <c r="K126" s="12"/>
      <c r="L126" s="12"/>
      <c r="M126" s="13"/>
      <c r="N126" s="18"/>
    </row>
    <row r="127" spans="1:14" ht="19.5" customHeight="1" x14ac:dyDescent="0.25">
      <c r="A127" s="12"/>
      <c r="B127" s="9" t="s">
        <v>25</v>
      </c>
      <c r="C127" s="12"/>
      <c r="D127" s="12"/>
      <c r="E127" s="9">
        <v>2</v>
      </c>
      <c r="F127" s="16">
        <v>200000</v>
      </c>
      <c r="G127" s="12"/>
      <c r="H127" s="12"/>
      <c r="I127" s="12"/>
      <c r="J127" s="12"/>
      <c r="K127" s="12"/>
      <c r="L127" s="12"/>
      <c r="M127" s="13"/>
      <c r="N127" s="18"/>
    </row>
    <row r="128" spans="1:14" ht="19.5" customHeight="1" x14ac:dyDescent="0.25">
      <c r="A128" s="12"/>
      <c r="B128" s="9" t="s">
        <v>26</v>
      </c>
      <c r="C128" s="12"/>
      <c r="D128" s="12"/>
      <c r="E128" s="9">
        <v>1</v>
      </c>
      <c r="F128" s="16">
        <v>140000</v>
      </c>
      <c r="G128" s="12"/>
      <c r="H128" s="12"/>
      <c r="I128" s="12"/>
      <c r="J128" s="12"/>
      <c r="K128" s="12"/>
      <c r="L128" s="12"/>
      <c r="M128" s="13"/>
      <c r="N128" s="18"/>
    </row>
    <row r="129" spans="1:14" ht="19.5" customHeight="1" x14ac:dyDescent="0.25">
      <c r="A129" s="12"/>
      <c r="B129" s="9" t="s">
        <v>27</v>
      </c>
      <c r="C129" s="12"/>
      <c r="D129" s="12"/>
      <c r="E129" s="9">
        <v>2</v>
      </c>
      <c r="F129" s="16">
        <v>360000</v>
      </c>
      <c r="G129" s="12"/>
      <c r="H129" s="12"/>
      <c r="I129" s="12"/>
      <c r="J129" s="12"/>
      <c r="K129" s="12"/>
      <c r="L129" s="12"/>
      <c r="M129" s="13"/>
      <c r="N129" s="18"/>
    </row>
    <row r="130" spans="1:14" ht="19.5" customHeight="1" x14ac:dyDescent="0.25">
      <c r="A130" s="12"/>
      <c r="B130" s="9" t="s">
        <v>28</v>
      </c>
      <c r="C130" s="12"/>
      <c r="D130" s="12"/>
      <c r="E130" s="9">
        <v>1</v>
      </c>
      <c r="F130" s="16">
        <v>150000</v>
      </c>
      <c r="G130" s="12"/>
      <c r="H130" s="12"/>
      <c r="I130" s="12"/>
      <c r="J130" s="12"/>
      <c r="K130" s="12"/>
      <c r="L130" s="12"/>
      <c r="M130" s="13"/>
      <c r="N130" s="18"/>
    </row>
    <row r="131" spans="1:14" ht="19.5" customHeight="1" x14ac:dyDescent="0.25">
      <c r="A131" s="12"/>
      <c r="B131" s="9" t="s">
        <v>29</v>
      </c>
      <c r="C131" s="12"/>
      <c r="D131" s="12"/>
      <c r="E131" s="21">
        <v>3</v>
      </c>
      <c r="F131" s="22">
        <v>475000</v>
      </c>
      <c r="G131" s="12"/>
      <c r="H131" s="12"/>
      <c r="I131" s="12"/>
      <c r="J131" s="12"/>
      <c r="K131" s="12"/>
      <c r="L131" s="12"/>
      <c r="M131" s="13"/>
      <c r="N131" s="18"/>
    </row>
    <row r="132" spans="1:14" ht="19.5" customHeight="1" x14ac:dyDescent="0.25">
      <c r="A132" s="12"/>
      <c r="B132" s="9" t="s">
        <v>30</v>
      </c>
      <c r="C132" s="12"/>
      <c r="D132" s="12"/>
      <c r="E132" s="9" t="s">
        <v>74</v>
      </c>
      <c r="F132" s="16">
        <v>1200000</v>
      </c>
      <c r="G132" s="12"/>
      <c r="H132" s="12"/>
      <c r="I132" s="12"/>
      <c r="J132" s="12"/>
      <c r="K132" s="12"/>
      <c r="L132" s="12"/>
      <c r="M132" s="13"/>
      <c r="N132" s="18"/>
    </row>
    <row r="133" spans="1:14" ht="19.5" customHeight="1" x14ac:dyDescent="0.25">
      <c r="A133" s="14"/>
      <c r="B133" s="9" t="s">
        <v>37</v>
      </c>
      <c r="C133" s="14"/>
      <c r="D133" s="14"/>
      <c r="E133" s="9">
        <v>2</v>
      </c>
      <c r="F133" s="16">
        <v>350000</v>
      </c>
      <c r="G133" s="14"/>
      <c r="H133" s="14"/>
      <c r="I133" s="14"/>
      <c r="J133" s="14"/>
      <c r="K133" s="14"/>
      <c r="L133" s="14"/>
      <c r="M133" s="15"/>
      <c r="N133" s="19"/>
    </row>
    <row r="134" spans="1:14" ht="28.5" customHeight="1" x14ac:dyDescent="0.25">
      <c r="A134" s="8">
        <v>12</v>
      </c>
      <c r="B134" s="9" t="s">
        <v>15</v>
      </c>
      <c r="C134" s="8" t="s">
        <v>75</v>
      </c>
      <c r="D134" s="8" t="s">
        <v>76</v>
      </c>
      <c r="E134" s="28" t="s">
        <v>55</v>
      </c>
      <c r="F134" s="16">
        <v>160000</v>
      </c>
      <c r="G134" s="8" t="s">
        <v>77</v>
      </c>
      <c r="H134" s="8" t="s">
        <v>20</v>
      </c>
      <c r="I134" s="8"/>
      <c r="J134" s="8" t="s">
        <v>47</v>
      </c>
      <c r="K134" s="8" t="s">
        <v>15</v>
      </c>
      <c r="L134" s="8" t="str">
        <f>IF($G134="Janeiro","Dezembro",IF($G134="Fevereiro","Dezembro",IF($G134="Março","Janeiro",IF($G134="Abril","Janeiro",IF($G134="Maio","Fevereiro",IF($G134="Junho","Março",IF($G134="Julho","Abril",IF($G134="Agosto","Maio",IF($G134="Setembro","Junho",IF($G134="Outubro","Julho",IF($G134="Novembro","Agosto",IF($G134="Dezembro","Setembro","Erro"))))))))))))</f>
        <v>Agosto</v>
      </c>
      <c r="M134" s="11"/>
      <c r="N134" s="11"/>
    </row>
    <row r="135" spans="1:14" ht="14.25" customHeight="1" x14ac:dyDescent="0.25">
      <c r="A135" s="12"/>
      <c r="B135" s="26" t="s">
        <v>22</v>
      </c>
      <c r="C135" s="12"/>
      <c r="D135" s="12"/>
      <c r="E135" s="29">
        <v>50</v>
      </c>
      <c r="F135" s="30">
        <v>18000</v>
      </c>
      <c r="G135" s="12"/>
      <c r="H135" s="12"/>
      <c r="I135" s="12"/>
      <c r="J135" s="12"/>
      <c r="K135" s="12"/>
      <c r="L135" s="12"/>
      <c r="M135" s="13"/>
      <c r="N135" s="13"/>
    </row>
    <row r="136" spans="1:14" ht="12" customHeight="1" x14ac:dyDescent="0.25">
      <c r="A136" s="12"/>
      <c r="B136" s="26" t="s">
        <v>23</v>
      </c>
      <c r="C136" s="12"/>
      <c r="D136" s="12"/>
      <c r="E136" s="29">
        <v>18</v>
      </c>
      <c r="F136" s="30">
        <v>16600</v>
      </c>
      <c r="G136" s="12"/>
      <c r="H136" s="12"/>
      <c r="I136" s="12"/>
      <c r="J136" s="12"/>
      <c r="K136" s="12"/>
      <c r="L136" s="12"/>
      <c r="M136" s="13"/>
      <c r="N136" s="13"/>
    </row>
    <row r="137" spans="1:14" ht="16.5" customHeight="1" x14ac:dyDescent="0.25">
      <c r="A137" s="12"/>
      <c r="B137" s="26" t="s">
        <v>36</v>
      </c>
      <c r="C137" s="12"/>
      <c r="D137" s="12"/>
      <c r="E137" s="29">
        <v>10</v>
      </c>
      <c r="F137" s="30">
        <v>9000</v>
      </c>
      <c r="G137" s="12"/>
      <c r="H137" s="12"/>
      <c r="I137" s="12"/>
      <c r="J137" s="12"/>
      <c r="K137" s="12"/>
      <c r="L137" s="12"/>
      <c r="M137" s="13"/>
      <c r="N137" s="13"/>
    </row>
    <row r="138" spans="1:14" ht="15.75" customHeight="1" x14ac:dyDescent="0.25">
      <c r="A138" s="12"/>
      <c r="B138" s="26" t="s">
        <v>35</v>
      </c>
      <c r="C138" s="12"/>
      <c r="D138" s="12"/>
      <c r="E138" s="29">
        <v>125</v>
      </c>
      <c r="F138" s="30">
        <v>50000</v>
      </c>
      <c r="G138" s="12"/>
      <c r="H138" s="12"/>
      <c r="I138" s="12"/>
      <c r="J138" s="12"/>
      <c r="K138" s="12"/>
      <c r="L138" s="12"/>
      <c r="M138" s="13"/>
      <c r="N138" s="13"/>
    </row>
    <row r="139" spans="1:14" ht="15.75" customHeight="1" x14ac:dyDescent="0.25">
      <c r="A139" s="12"/>
      <c r="B139" s="26" t="s">
        <v>25</v>
      </c>
      <c r="C139" s="12"/>
      <c r="D139" s="12"/>
      <c r="E139" s="29">
        <v>22</v>
      </c>
      <c r="F139" s="30">
        <v>20000</v>
      </c>
      <c r="G139" s="12"/>
      <c r="H139" s="12"/>
      <c r="I139" s="12"/>
      <c r="J139" s="12"/>
      <c r="K139" s="12"/>
      <c r="L139" s="12"/>
      <c r="M139" s="13"/>
      <c r="N139" s="13"/>
    </row>
    <row r="140" spans="1:14" ht="14.25" customHeight="1" x14ac:dyDescent="0.25">
      <c r="A140" s="12"/>
      <c r="B140" s="26" t="s">
        <v>28</v>
      </c>
      <c r="C140" s="12"/>
      <c r="D140" s="12"/>
      <c r="E140" s="29">
        <v>15</v>
      </c>
      <c r="F140" s="30">
        <v>15000</v>
      </c>
      <c r="G140" s="12"/>
      <c r="H140" s="12"/>
      <c r="I140" s="12"/>
      <c r="J140" s="12"/>
      <c r="K140" s="12"/>
      <c r="L140" s="12"/>
      <c r="M140" s="13"/>
      <c r="N140" s="13"/>
    </row>
    <row r="141" spans="1:14" ht="12" customHeight="1" x14ac:dyDescent="0.25">
      <c r="A141" s="12"/>
      <c r="B141" s="26" t="s">
        <v>27</v>
      </c>
      <c r="C141" s="12"/>
      <c r="D141" s="12"/>
      <c r="E141" s="27" t="s">
        <v>55</v>
      </c>
      <c r="F141" s="30">
        <v>20000</v>
      </c>
      <c r="G141" s="12"/>
      <c r="H141" s="12"/>
      <c r="I141" s="12"/>
      <c r="J141" s="12"/>
      <c r="K141" s="12"/>
      <c r="L141" s="12"/>
      <c r="M141" s="13"/>
      <c r="N141" s="13"/>
    </row>
    <row r="142" spans="1:14" ht="15.75" customHeight="1" x14ac:dyDescent="0.25">
      <c r="A142" s="12"/>
      <c r="B142" s="26" t="s">
        <v>29</v>
      </c>
      <c r="C142" s="12"/>
      <c r="D142" s="12"/>
      <c r="E142" s="27"/>
      <c r="F142" s="30">
        <v>200000</v>
      </c>
      <c r="G142" s="12"/>
      <c r="H142" s="12"/>
      <c r="I142" s="12"/>
      <c r="J142" s="12"/>
      <c r="K142" s="12"/>
      <c r="L142" s="12"/>
      <c r="M142" s="13"/>
      <c r="N142" s="13"/>
    </row>
    <row r="143" spans="1:14" ht="15" customHeight="1" x14ac:dyDescent="0.25">
      <c r="A143" s="12"/>
      <c r="B143" s="26" t="s">
        <v>30</v>
      </c>
      <c r="C143" s="12"/>
      <c r="D143" s="12"/>
      <c r="E143" s="27"/>
      <c r="F143" s="30">
        <v>400000</v>
      </c>
      <c r="G143" s="12"/>
      <c r="H143" s="12"/>
      <c r="I143" s="12"/>
      <c r="J143" s="12"/>
      <c r="K143" s="12"/>
      <c r="L143" s="12"/>
      <c r="M143" s="13"/>
      <c r="N143" s="13"/>
    </row>
    <row r="144" spans="1:14" ht="15.75" customHeight="1" x14ac:dyDescent="0.25">
      <c r="A144" s="14"/>
      <c r="B144" s="26" t="s">
        <v>37</v>
      </c>
      <c r="C144" s="14"/>
      <c r="D144" s="14"/>
      <c r="E144" s="9">
        <v>5</v>
      </c>
      <c r="F144" s="30">
        <v>4000</v>
      </c>
      <c r="G144" s="14"/>
      <c r="H144" s="14"/>
      <c r="I144" s="14"/>
      <c r="J144" s="14"/>
      <c r="K144" s="14"/>
      <c r="L144" s="14"/>
      <c r="M144" s="15"/>
      <c r="N144" s="15"/>
    </row>
    <row r="145" spans="1:14" ht="17.25" customHeight="1" x14ac:dyDescent="0.25">
      <c r="A145" s="8">
        <v>13</v>
      </c>
      <c r="B145" s="29" t="s">
        <v>15</v>
      </c>
      <c r="C145" s="8" t="s">
        <v>78</v>
      </c>
      <c r="D145" s="8" t="s">
        <v>79</v>
      </c>
      <c r="E145" s="8" t="s">
        <v>18</v>
      </c>
      <c r="F145" s="30">
        <v>120000</v>
      </c>
      <c r="G145" s="8" t="s">
        <v>19</v>
      </c>
      <c r="H145" s="8" t="s">
        <v>33</v>
      </c>
      <c r="I145" s="8"/>
      <c r="J145" s="8" t="s">
        <v>66</v>
      </c>
      <c r="K145" s="8" t="s">
        <v>27</v>
      </c>
      <c r="L145" s="8" t="str">
        <f>IF($G145="Janeiro","Dezembro",IF($G145="Fevereiro","Dezembro",IF($G145="Março","Janeiro",IF($G145="Abril","Janeiro",IF($G145="Maio","Fevereiro",IF($G145="Junho","Março",IF($G145="Julho","Abril",IF($G145="Agosto","Maio",IF($G145="Setembro","Junho",IF($G145="Outubro","Julho",IF($G145="Novembro","Agosto",IF($G145="Dezembro","Setembro","Erro"))))))))))))</f>
        <v>Dezembro</v>
      </c>
      <c r="M145" s="11" t="s">
        <v>80</v>
      </c>
      <c r="N145" s="17">
        <v>45665</v>
      </c>
    </row>
    <row r="146" spans="1:14" ht="15" customHeight="1" x14ac:dyDescent="0.25">
      <c r="A146" s="12"/>
      <c r="B146" s="29" t="s">
        <v>22</v>
      </c>
      <c r="C146" s="12"/>
      <c r="D146" s="12"/>
      <c r="E146" s="12"/>
      <c r="F146" s="30">
        <v>45000</v>
      </c>
      <c r="G146" s="12"/>
      <c r="H146" s="12"/>
      <c r="I146" s="12"/>
      <c r="J146" s="12"/>
      <c r="K146" s="12"/>
      <c r="L146" s="12"/>
      <c r="M146" s="13"/>
      <c r="N146" s="18"/>
    </row>
    <row r="147" spans="1:14" ht="15" customHeight="1" x14ac:dyDescent="0.25">
      <c r="A147" s="12"/>
      <c r="B147" s="29" t="s">
        <v>35</v>
      </c>
      <c r="C147" s="12"/>
      <c r="D147" s="12"/>
      <c r="E147" s="12"/>
      <c r="F147" s="30">
        <v>3100000</v>
      </c>
      <c r="G147" s="12"/>
      <c r="H147" s="12"/>
      <c r="I147" s="12"/>
      <c r="J147" s="12"/>
      <c r="K147" s="12"/>
      <c r="L147" s="12"/>
      <c r="M147" s="13"/>
      <c r="N147" s="18"/>
    </row>
    <row r="148" spans="1:14" ht="15" customHeight="1" x14ac:dyDescent="0.25">
      <c r="A148" s="12"/>
      <c r="B148" s="29" t="s">
        <v>24</v>
      </c>
      <c r="C148" s="12"/>
      <c r="D148" s="12"/>
      <c r="E148" s="12"/>
      <c r="F148" s="30">
        <v>39000</v>
      </c>
      <c r="G148" s="12"/>
      <c r="H148" s="12"/>
      <c r="I148" s="12"/>
      <c r="J148" s="12"/>
      <c r="K148" s="12"/>
      <c r="L148" s="12"/>
      <c r="M148" s="13"/>
      <c r="N148" s="18"/>
    </row>
    <row r="149" spans="1:14" ht="17.25" customHeight="1" x14ac:dyDescent="0.25">
      <c r="A149" s="12"/>
      <c r="B149" s="29" t="s">
        <v>25</v>
      </c>
      <c r="C149" s="12"/>
      <c r="D149" s="12"/>
      <c r="E149" s="12"/>
      <c r="F149" s="30">
        <v>83000</v>
      </c>
      <c r="G149" s="12"/>
      <c r="H149" s="12"/>
      <c r="I149" s="12"/>
      <c r="J149" s="12"/>
      <c r="K149" s="12"/>
      <c r="L149" s="12"/>
      <c r="M149" s="13"/>
      <c r="N149" s="18"/>
    </row>
    <row r="150" spans="1:14" ht="16.5" customHeight="1" x14ac:dyDescent="0.25">
      <c r="A150" s="12"/>
      <c r="B150" s="29" t="s">
        <v>28</v>
      </c>
      <c r="C150" s="12"/>
      <c r="D150" s="12"/>
      <c r="E150" s="12"/>
      <c r="F150" s="30">
        <v>200000</v>
      </c>
      <c r="G150" s="12"/>
      <c r="H150" s="12"/>
      <c r="I150" s="12"/>
      <c r="J150" s="12"/>
      <c r="K150" s="12"/>
      <c r="L150" s="12"/>
      <c r="M150" s="13"/>
      <c r="N150" s="18"/>
    </row>
    <row r="151" spans="1:14" ht="17.25" customHeight="1" x14ac:dyDescent="0.25">
      <c r="A151" s="12"/>
      <c r="B151" s="29" t="s">
        <v>27</v>
      </c>
      <c r="C151" s="12"/>
      <c r="D151" s="12"/>
      <c r="E151" s="12"/>
      <c r="F151" s="30">
        <v>150000</v>
      </c>
      <c r="G151" s="12"/>
      <c r="H151" s="12"/>
      <c r="I151" s="12"/>
      <c r="J151" s="12"/>
      <c r="K151" s="12"/>
      <c r="L151" s="12"/>
      <c r="M151" s="13"/>
      <c r="N151" s="18"/>
    </row>
    <row r="152" spans="1:14" ht="17.25" customHeight="1" x14ac:dyDescent="0.25">
      <c r="A152" s="12"/>
      <c r="B152" s="29" t="s">
        <v>29</v>
      </c>
      <c r="C152" s="12"/>
      <c r="D152" s="12"/>
      <c r="E152" s="12"/>
      <c r="F152" s="30">
        <v>648300.06999999995</v>
      </c>
      <c r="G152" s="12"/>
      <c r="H152" s="12"/>
      <c r="I152" s="12"/>
      <c r="J152" s="12"/>
      <c r="K152" s="12"/>
      <c r="L152" s="12"/>
      <c r="M152" s="13"/>
      <c r="N152" s="18"/>
    </row>
    <row r="153" spans="1:14" ht="17.25" customHeight="1" x14ac:dyDescent="0.25">
      <c r="A153" s="12"/>
      <c r="B153" s="29" t="s">
        <v>30</v>
      </c>
      <c r="C153" s="12"/>
      <c r="D153" s="12"/>
      <c r="E153" s="12"/>
      <c r="F153" s="30">
        <v>400000</v>
      </c>
      <c r="G153" s="12"/>
      <c r="H153" s="12"/>
      <c r="I153" s="12"/>
      <c r="J153" s="12"/>
      <c r="K153" s="12"/>
      <c r="L153" s="12"/>
      <c r="M153" s="13"/>
      <c r="N153" s="18"/>
    </row>
    <row r="154" spans="1:14" ht="17.25" customHeight="1" x14ac:dyDescent="0.25">
      <c r="A154" s="14"/>
      <c r="B154" s="29" t="s">
        <v>37</v>
      </c>
      <c r="C154" s="14"/>
      <c r="D154" s="14"/>
      <c r="E154" s="14"/>
      <c r="F154" s="30">
        <v>16000</v>
      </c>
      <c r="G154" s="14"/>
      <c r="H154" s="14"/>
      <c r="I154" s="14"/>
      <c r="J154" s="14"/>
      <c r="K154" s="14"/>
      <c r="L154" s="14"/>
      <c r="M154" s="15"/>
      <c r="N154" s="19"/>
    </row>
    <row r="155" spans="1:14" ht="16.5" customHeight="1" x14ac:dyDescent="0.25">
      <c r="A155" s="8">
        <v>14</v>
      </c>
      <c r="B155" s="9" t="s">
        <v>15</v>
      </c>
      <c r="C155" s="8" t="s">
        <v>81</v>
      </c>
      <c r="D155" s="8" t="s">
        <v>82</v>
      </c>
      <c r="E155" s="8" t="s">
        <v>18</v>
      </c>
      <c r="F155" s="16">
        <v>16000</v>
      </c>
      <c r="G155" s="8" t="s">
        <v>19</v>
      </c>
      <c r="H155" s="8" t="s">
        <v>33</v>
      </c>
      <c r="I155" s="8"/>
      <c r="J155" s="8" t="s">
        <v>66</v>
      </c>
      <c r="K155" s="8" t="s">
        <v>27</v>
      </c>
      <c r="L155" s="8" t="str">
        <f>IF($G155="Janeiro","Dezembro",IF($G155="Fevereiro","Dezembro",IF($G155="Março","Janeiro",IF($G155="Abril","Janeiro",IF($G155="Maio","Fevereiro",IF($G155="Junho","Março",IF($G155="Julho","Abril",IF($G155="Agosto","Maio",IF($G155="Setembro","Junho",IF($G155="Outubro","Julho",IF($G155="Novembro","Agosto",IF($G155="Dezembro","Setembro","Erro"))))))))))))</f>
        <v>Dezembro</v>
      </c>
      <c r="M155" s="11" t="s">
        <v>83</v>
      </c>
      <c r="N155" s="17">
        <v>45666</v>
      </c>
    </row>
    <row r="156" spans="1:14" ht="14.25" customHeight="1" x14ac:dyDescent="0.25">
      <c r="A156" s="12"/>
      <c r="B156" s="9" t="s">
        <v>22</v>
      </c>
      <c r="C156" s="12"/>
      <c r="D156" s="12"/>
      <c r="E156" s="12"/>
      <c r="F156" s="16">
        <v>5000</v>
      </c>
      <c r="G156" s="12"/>
      <c r="H156" s="12"/>
      <c r="I156" s="12"/>
      <c r="J156" s="12"/>
      <c r="K156" s="12"/>
      <c r="L156" s="12"/>
      <c r="M156" s="13"/>
      <c r="N156" s="18"/>
    </row>
    <row r="157" spans="1:14" ht="15.75" customHeight="1" x14ac:dyDescent="0.25">
      <c r="A157" s="12"/>
      <c r="B157" s="9" t="s">
        <v>35</v>
      </c>
      <c r="C157" s="12"/>
      <c r="D157" s="12"/>
      <c r="E157" s="12"/>
      <c r="F157" s="16">
        <v>110000</v>
      </c>
      <c r="G157" s="12"/>
      <c r="H157" s="12"/>
      <c r="I157" s="12"/>
      <c r="J157" s="12"/>
      <c r="K157" s="12"/>
      <c r="L157" s="12"/>
      <c r="M157" s="13"/>
      <c r="N157" s="18"/>
    </row>
    <row r="158" spans="1:14" ht="18.75" customHeight="1" x14ac:dyDescent="0.25">
      <c r="A158" s="12"/>
      <c r="B158" s="9" t="s">
        <v>24</v>
      </c>
      <c r="C158" s="12"/>
      <c r="D158" s="12"/>
      <c r="E158" s="12"/>
      <c r="F158" s="16">
        <v>12000</v>
      </c>
      <c r="G158" s="12"/>
      <c r="H158" s="12"/>
      <c r="I158" s="12"/>
      <c r="J158" s="12"/>
      <c r="K158" s="12"/>
      <c r="L158" s="12"/>
      <c r="M158" s="13"/>
      <c r="N158" s="18"/>
    </row>
    <row r="159" spans="1:14" ht="19.5" customHeight="1" x14ac:dyDescent="0.25">
      <c r="A159" s="12"/>
      <c r="B159" s="9" t="s">
        <v>25</v>
      </c>
      <c r="C159" s="12"/>
      <c r="D159" s="12"/>
      <c r="E159" s="12"/>
      <c r="F159" s="16">
        <v>14200</v>
      </c>
      <c r="G159" s="12"/>
      <c r="H159" s="12"/>
      <c r="I159" s="12"/>
      <c r="J159" s="12"/>
      <c r="K159" s="12"/>
      <c r="L159" s="12"/>
      <c r="M159" s="13"/>
      <c r="N159" s="18"/>
    </row>
    <row r="160" spans="1:14" ht="18.75" customHeight="1" x14ac:dyDescent="0.25">
      <c r="A160" s="12"/>
      <c r="B160" s="9" t="s">
        <v>28</v>
      </c>
      <c r="C160" s="12"/>
      <c r="D160" s="12"/>
      <c r="E160" s="12"/>
      <c r="F160" s="16">
        <v>30000</v>
      </c>
      <c r="G160" s="12"/>
      <c r="H160" s="12"/>
      <c r="I160" s="12"/>
      <c r="J160" s="12"/>
      <c r="K160" s="12"/>
      <c r="L160" s="12"/>
      <c r="M160" s="13"/>
      <c r="N160" s="18"/>
    </row>
    <row r="161" spans="1:14" ht="15.75" customHeight="1" x14ac:dyDescent="0.25">
      <c r="A161" s="12"/>
      <c r="B161" s="9" t="s">
        <v>27</v>
      </c>
      <c r="C161" s="12"/>
      <c r="D161" s="12"/>
      <c r="E161" s="12"/>
      <c r="F161" s="16">
        <v>150000</v>
      </c>
      <c r="G161" s="12"/>
      <c r="H161" s="12"/>
      <c r="I161" s="12"/>
      <c r="J161" s="12"/>
      <c r="K161" s="12"/>
      <c r="L161" s="12"/>
      <c r="M161" s="13"/>
      <c r="N161" s="18"/>
    </row>
    <row r="162" spans="1:14" ht="14.25" customHeight="1" x14ac:dyDescent="0.25">
      <c r="A162" s="12"/>
      <c r="B162" s="9" t="s">
        <v>29</v>
      </c>
      <c r="C162" s="12"/>
      <c r="D162" s="12"/>
      <c r="E162" s="12"/>
      <c r="F162" s="16">
        <v>134444.22</v>
      </c>
      <c r="G162" s="12"/>
      <c r="H162" s="12"/>
      <c r="I162" s="12"/>
      <c r="J162" s="12"/>
      <c r="K162" s="12"/>
      <c r="L162" s="12"/>
      <c r="M162" s="13"/>
      <c r="N162" s="18"/>
    </row>
    <row r="163" spans="1:14" ht="15.75" customHeight="1" x14ac:dyDescent="0.25">
      <c r="A163" s="12"/>
      <c r="B163" s="9" t="s">
        <v>30</v>
      </c>
      <c r="C163" s="12"/>
      <c r="D163" s="12"/>
      <c r="E163" s="12"/>
      <c r="F163" s="16">
        <v>80000</v>
      </c>
      <c r="G163" s="12"/>
      <c r="H163" s="12"/>
      <c r="I163" s="12"/>
      <c r="J163" s="12"/>
      <c r="K163" s="12"/>
      <c r="L163" s="12"/>
      <c r="M163" s="13"/>
      <c r="N163" s="18"/>
    </row>
    <row r="164" spans="1:14" ht="16.5" customHeight="1" x14ac:dyDescent="0.25">
      <c r="A164" s="14"/>
      <c r="B164" s="9" t="s">
        <v>37</v>
      </c>
      <c r="C164" s="14"/>
      <c r="D164" s="14"/>
      <c r="E164" s="14"/>
      <c r="F164" s="16">
        <v>10000</v>
      </c>
      <c r="G164" s="14"/>
      <c r="H164" s="14"/>
      <c r="I164" s="14"/>
      <c r="J164" s="14"/>
      <c r="K164" s="14"/>
      <c r="L164" s="14"/>
      <c r="M164" s="15"/>
      <c r="N164" s="19"/>
    </row>
    <row r="165" spans="1:14" ht="47.25" customHeight="1" x14ac:dyDescent="0.25">
      <c r="A165" s="8">
        <v>15</v>
      </c>
      <c r="B165" s="9" t="s">
        <v>15</v>
      </c>
      <c r="C165" s="8" t="s">
        <v>84</v>
      </c>
      <c r="D165" s="8" t="s">
        <v>85</v>
      </c>
      <c r="E165" s="8" t="s">
        <v>18</v>
      </c>
      <c r="F165" s="16">
        <v>6000</v>
      </c>
      <c r="G165" s="8" t="s">
        <v>19</v>
      </c>
      <c r="H165" s="8" t="s">
        <v>33</v>
      </c>
      <c r="I165" s="8"/>
      <c r="J165" s="8" t="s">
        <v>66</v>
      </c>
      <c r="K165" s="8" t="s">
        <v>15</v>
      </c>
      <c r="L165" s="8" t="str">
        <f>IF($G165="Janeiro","Dezembro",IF($G165="Fevereiro","Dezembro",IF($G165="Março","Janeiro",IF($G165="Abril","Janeiro",IF($G165="Maio","Fevereiro",IF($G165="Junho","Março",IF($G165="Julho","Abril",IF($G165="Agosto","Maio",IF($G165="Setembro","Junho",IF($G165="Outubro","Julho",IF($G165="Novembro","Agosto",IF($G165="Dezembro","Setembro","Erro"))))))))))))</f>
        <v>Dezembro</v>
      </c>
      <c r="M165" s="11" t="s">
        <v>86</v>
      </c>
      <c r="N165" s="17">
        <v>45659</v>
      </c>
    </row>
    <row r="166" spans="1:14" ht="66" customHeight="1" x14ac:dyDescent="0.25">
      <c r="A166" s="14"/>
      <c r="B166" s="9" t="s">
        <v>27</v>
      </c>
      <c r="C166" s="14"/>
      <c r="D166" s="14"/>
      <c r="E166" s="14"/>
      <c r="F166" s="16">
        <v>10000</v>
      </c>
      <c r="G166" s="14"/>
      <c r="H166" s="14"/>
      <c r="I166" s="14"/>
      <c r="J166" s="14"/>
      <c r="K166" s="14"/>
      <c r="L166" s="14"/>
      <c r="M166" s="15"/>
      <c r="N166" s="19"/>
    </row>
    <row r="167" spans="1:14" ht="42" customHeight="1" x14ac:dyDescent="0.25">
      <c r="A167" s="8">
        <v>16</v>
      </c>
      <c r="B167" s="9" t="s">
        <v>15</v>
      </c>
      <c r="C167" s="8" t="s">
        <v>87</v>
      </c>
      <c r="D167" s="8" t="s">
        <v>88</v>
      </c>
      <c r="E167" s="8" t="s">
        <v>18</v>
      </c>
      <c r="F167" s="16">
        <v>21000</v>
      </c>
      <c r="G167" s="8" t="s">
        <v>19</v>
      </c>
      <c r="H167" s="8" t="s">
        <v>33</v>
      </c>
      <c r="I167" s="8"/>
      <c r="J167" s="8" t="s">
        <v>66</v>
      </c>
      <c r="K167" s="8" t="s">
        <v>15</v>
      </c>
      <c r="L167" s="8" t="str">
        <f>IF($G167="Janeiro","Dezembro",IF($G167="Fevereiro","Dezembro",IF($G167="Março","Janeiro",IF($G167="Abril","Janeiro",IF($G167="Maio","Fevereiro",IF($G167="Junho","Março",IF($G167="Julho","Abril",IF($G167="Agosto","Maio",IF($G167="Setembro","Junho",IF($G167="Outubro","Julho",IF($G167="Novembro","Agosto",IF($G167="Dezembro","Setembro","Erro"))))))))))))</f>
        <v>Dezembro</v>
      </c>
      <c r="M167" s="11" t="s">
        <v>89</v>
      </c>
      <c r="N167" s="17">
        <v>45659</v>
      </c>
    </row>
    <row r="168" spans="1:14" ht="60" customHeight="1" x14ac:dyDescent="0.25">
      <c r="A168" s="14"/>
      <c r="B168" s="9" t="s">
        <v>27</v>
      </c>
      <c r="C168" s="14"/>
      <c r="D168" s="14"/>
      <c r="E168" s="14"/>
      <c r="F168" s="16">
        <v>10000</v>
      </c>
      <c r="G168" s="14"/>
      <c r="H168" s="14"/>
      <c r="I168" s="14"/>
      <c r="J168" s="14"/>
      <c r="K168" s="14"/>
      <c r="L168" s="14"/>
      <c r="M168" s="15"/>
      <c r="N168" s="19"/>
    </row>
    <row r="169" spans="1:14" ht="18" customHeight="1" x14ac:dyDescent="0.25">
      <c r="A169" s="8">
        <v>17</v>
      </c>
      <c r="B169" s="9" t="s">
        <v>15</v>
      </c>
      <c r="C169" s="8" t="s">
        <v>90</v>
      </c>
      <c r="D169" s="8" t="s">
        <v>91</v>
      </c>
      <c r="E169" s="8" t="s">
        <v>55</v>
      </c>
      <c r="F169" s="16">
        <v>25000</v>
      </c>
      <c r="G169" s="8" t="s">
        <v>56</v>
      </c>
      <c r="H169" s="8" t="s">
        <v>33</v>
      </c>
      <c r="I169" s="8"/>
      <c r="J169" s="8" t="s">
        <v>47</v>
      </c>
      <c r="K169" s="8" t="s">
        <v>15</v>
      </c>
      <c r="L169" s="8" t="str">
        <f>IF($G169="Janeiro","Dezembro",IF($G169="Fevereiro","Dezembro",IF($G169="Março","Janeiro",IF($G169="Abril","Janeiro",IF($G169="Maio","Fevereiro",IF($G169="Junho","Março",IF($G169="Julho","Abril",IF($G169="Agosto","Maio",IF($G169="Setembro","Junho",IF($G169="Outubro","Julho",IF($G169="Novembro","Agosto",IF($G169="Dezembro","Setembro","Erro"))))))))))))</f>
        <v>Julho</v>
      </c>
      <c r="M169" s="11"/>
      <c r="N169" s="11"/>
    </row>
    <row r="170" spans="1:14" ht="15.75" customHeight="1" x14ac:dyDescent="0.25">
      <c r="A170" s="12"/>
      <c r="B170" s="9" t="s">
        <v>35</v>
      </c>
      <c r="C170" s="12"/>
      <c r="D170" s="12"/>
      <c r="E170" s="12" t="s">
        <v>55</v>
      </c>
      <c r="F170" s="16">
        <v>10000</v>
      </c>
      <c r="G170" s="12"/>
      <c r="H170" s="12"/>
      <c r="I170" s="12"/>
      <c r="J170" s="12"/>
      <c r="K170" s="12"/>
      <c r="L170" s="12"/>
      <c r="M170" s="13"/>
      <c r="N170" s="13"/>
    </row>
    <row r="171" spans="1:14" ht="24" customHeight="1" x14ac:dyDescent="0.25">
      <c r="A171" s="12"/>
      <c r="B171" s="9" t="s">
        <v>24</v>
      </c>
      <c r="C171" s="12"/>
      <c r="D171" s="12"/>
      <c r="E171" s="12"/>
      <c r="F171" s="16">
        <v>12000</v>
      </c>
      <c r="G171" s="12"/>
      <c r="H171" s="12"/>
      <c r="I171" s="12"/>
      <c r="J171" s="12"/>
      <c r="K171" s="12"/>
      <c r="L171" s="12"/>
      <c r="M171" s="13"/>
      <c r="N171" s="13"/>
    </row>
    <row r="172" spans="1:14" ht="15.75" customHeight="1" x14ac:dyDescent="0.25">
      <c r="A172" s="12"/>
      <c r="B172" s="9" t="s">
        <v>26</v>
      </c>
      <c r="C172" s="12"/>
      <c r="D172" s="12"/>
      <c r="E172" s="12"/>
      <c r="F172" s="16">
        <v>2000</v>
      </c>
      <c r="G172" s="12"/>
      <c r="H172" s="12"/>
      <c r="I172" s="12"/>
      <c r="J172" s="12"/>
      <c r="K172" s="12"/>
      <c r="L172" s="12"/>
      <c r="M172" s="13"/>
      <c r="N172" s="13"/>
    </row>
    <row r="173" spans="1:14" ht="16.5" customHeight="1" x14ac:dyDescent="0.25">
      <c r="A173" s="12"/>
      <c r="B173" s="9" t="s">
        <v>28</v>
      </c>
      <c r="C173" s="12"/>
      <c r="D173" s="12"/>
      <c r="E173" s="12"/>
      <c r="F173" s="16">
        <v>30000</v>
      </c>
      <c r="G173" s="12"/>
      <c r="H173" s="12"/>
      <c r="I173" s="12"/>
      <c r="J173" s="12"/>
      <c r="K173" s="12"/>
      <c r="L173" s="12"/>
      <c r="M173" s="13"/>
      <c r="N173" s="13"/>
    </row>
    <row r="174" spans="1:14" ht="15.75" customHeight="1" x14ac:dyDescent="0.25">
      <c r="A174" s="12"/>
      <c r="B174" s="9" t="s">
        <v>27</v>
      </c>
      <c r="C174" s="12"/>
      <c r="D174" s="12"/>
      <c r="E174" s="12"/>
      <c r="F174" s="16">
        <v>2000</v>
      </c>
      <c r="G174" s="12"/>
      <c r="H174" s="12"/>
      <c r="I174" s="12"/>
      <c r="J174" s="12"/>
      <c r="K174" s="12"/>
      <c r="L174" s="12"/>
      <c r="M174" s="13"/>
      <c r="N174" s="13"/>
    </row>
    <row r="175" spans="1:14" ht="15" customHeight="1" x14ac:dyDescent="0.25">
      <c r="A175" s="12"/>
      <c r="B175" s="9" t="s">
        <v>29</v>
      </c>
      <c r="C175" s="12"/>
      <c r="D175" s="12"/>
      <c r="E175" s="12"/>
      <c r="F175" s="16">
        <v>12000</v>
      </c>
      <c r="G175" s="12"/>
      <c r="H175" s="12"/>
      <c r="I175" s="12"/>
      <c r="J175" s="12"/>
      <c r="K175" s="12"/>
      <c r="L175" s="12"/>
      <c r="M175" s="13"/>
      <c r="N175" s="13"/>
    </row>
    <row r="176" spans="1:14" ht="15" customHeight="1" x14ac:dyDescent="0.25">
      <c r="A176" s="12"/>
      <c r="B176" s="9" t="s">
        <v>30</v>
      </c>
      <c r="C176" s="12"/>
      <c r="D176" s="12"/>
      <c r="E176" s="14"/>
      <c r="F176" s="16">
        <v>6000</v>
      </c>
      <c r="G176" s="12"/>
      <c r="H176" s="12"/>
      <c r="I176" s="12"/>
      <c r="J176" s="12"/>
      <c r="K176" s="12"/>
      <c r="L176" s="12"/>
      <c r="M176" s="13"/>
      <c r="N176" s="13"/>
    </row>
    <row r="177" spans="1:14" ht="15" customHeight="1" x14ac:dyDescent="0.25">
      <c r="A177" s="14"/>
      <c r="B177" s="9" t="s">
        <v>37</v>
      </c>
      <c r="C177" s="14"/>
      <c r="D177" s="14"/>
      <c r="E177" s="31">
        <v>4</v>
      </c>
      <c r="F177" s="16">
        <v>1000</v>
      </c>
      <c r="G177" s="14"/>
      <c r="H177" s="14"/>
      <c r="I177" s="14"/>
      <c r="J177" s="14"/>
      <c r="K177" s="14"/>
      <c r="L177" s="14"/>
      <c r="M177" s="15"/>
      <c r="N177" s="15"/>
    </row>
    <row r="178" spans="1:14" ht="22.5" customHeight="1" x14ac:dyDescent="0.25">
      <c r="A178" s="32">
        <v>18</v>
      </c>
      <c r="B178" s="28" t="s">
        <v>15</v>
      </c>
      <c r="C178" s="32" t="s">
        <v>92</v>
      </c>
      <c r="D178" s="32" t="s">
        <v>93</v>
      </c>
      <c r="E178" s="32" t="s">
        <v>55</v>
      </c>
      <c r="F178" s="16">
        <v>800000</v>
      </c>
      <c r="G178" s="32" t="s">
        <v>94</v>
      </c>
      <c r="H178" s="32" t="s">
        <v>20</v>
      </c>
      <c r="I178" s="32"/>
      <c r="J178" s="32" t="s">
        <v>47</v>
      </c>
      <c r="K178" s="32" t="s">
        <v>15</v>
      </c>
      <c r="L178" s="32" t="str">
        <f>IF($G178="Janeiro","Dezembro",IF($G178="Fevereiro","Dezembro",IF($G178="Março","Janeiro",IF($G178="Abril","Janeiro",IF($G178="Maio","Fevereiro",IF($G178="Junho","Março",IF($G178="Julho","Abril",IF($G178="Agosto","Maio",IF($G178="Setembro","Junho",IF($G178="Outubro","Julho",IF($G178="Novembro","Agosto",IF($G178="Dezembro","Setembro","Erro"))))))))))))</f>
        <v>Janeiro</v>
      </c>
      <c r="M178" s="33" t="s">
        <v>95</v>
      </c>
      <c r="N178" s="34">
        <v>45868</v>
      </c>
    </row>
    <row r="179" spans="1:14" ht="33.75" customHeight="1" x14ac:dyDescent="0.25">
      <c r="A179" s="35"/>
      <c r="B179" s="28" t="s">
        <v>23</v>
      </c>
      <c r="C179" s="35"/>
      <c r="D179" s="35"/>
      <c r="E179" s="35"/>
      <c r="F179" s="16">
        <v>8400</v>
      </c>
      <c r="G179" s="35"/>
      <c r="H179" s="35"/>
      <c r="I179" s="35"/>
      <c r="J179" s="35"/>
      <c r="K179" s="35"/>
      <c r="L179" s="35"/>
      <c r="M179" s="36"/>
      <c r="N179" s="37"/>
    </row>
    <row r="180" spans="1:14" ht="28.5" customHeight="1" x14ac:dyDescent="0.25">
      <c r="A180" s="38"/>
      <c r="B180" s="28" t="s">
        <v>30</v>
      </c>
      <c r="C180" s="38"/>
      <c r="D180" s="38"/>
      <c r="E180" s="38"/>
      <c r="F180" s="16">
        <v>20000</v>
      </c>
      <c r="G180" s="38"/>
      <c r="H180" s="38"/>
      <c r="I180" s="38"/>
      <c r="J180" s="38"/>
      <c r="K180" s="38"/>
      <c r="L180" s="38"/>
      <c r="M180" s="39"/>
      <c r="N180" s="40"/>
    </row>
    <row r="181" spans="1:14" ht="28.5" customHeight="1" x14ac:dyDescent="0.25">
      <c r="A181" s="41">
        <v>19</v>
      </c>
      <c r="B181" s="42" t="s">
        <v>15</v>
      </c>
      <c r="C181" s="41" t="s">
        <v>96</v>
      </c>
      <c r="D181" s="8" t="s">
        <v>97</v>
      </c>
      <c r="E181" s="43">
        <v>8400</v>
      </c>
      <c r="F181" s="22">
        <v>57800</v>
      </c>
      <c r="G181" s="8" t="s">
        <v>19</v>
      </c>
      <c r="H181" s="8" t="s">
        <v>33</v>
      </c>
      <c r="I181" s="8"/>
      <c r="J181" s="8" t="s">
        <v>66</v>
      </c>
      <c r="K181" s="8" t="s">
        <v>15</v>
      </c>
      <c r="L181" s="8" t="str">
        <f>IF($G181="Janeiro","Dezembro",IF($G181="Fevereiro","Dezembro",IF($G181="Março","Janeiro",IF($G181="Abril","Janeiro",IF($G181="Maio","Fevereiro",IF($G181="Junho","Março",IF($G181="Julho","Abril",IF($G181="Agosto","Maio",IF($G181="Setembro","Junho",IF($G181="Outubro","Julho",IF($G181="Novembro","Agosto",IF($G181="Dezembro","Setembro","Erro"))))))))))))</f>
        <v>Dezembro</v>
      </c>
      <c r="M181" s="8" t="s">
        <v>98</v>
      </c>
      <c r="N181" s="44" t="s">
        <v>99</v>
      </c>
    </row>
    <row r="182" spans="1:14" ht="28.5" customHeight="1" x14ac:dyDescent="0.25">
      <c r="A182" s="45"/>
      <c r="B182" s="21" t="s">
        <v>29</v>
      </c>
      <c r="C182" s="45"/>
      <c r="D182" s="14"/>
      <c r="E182" s="43">
        <v>22200</v>
      </c>
      <c r="F182" s="22">
        <v>125325</v>
      </c>
      <c r="G182" s="14"/>
      <c r="H182" s="14"/>
      <c r="I182" s="14"/>
      <c r="J182" s="14"/>
      <c r="K182" s="14"/>
      <c r="L182" s="14"/>
      <c r="M182" s="14"/>
      <c r="N182" s="46"/>
    </row>
    <row r="183" spans="1:14" ht="37.5" customHeight="1" x14ac:dyDescent="0.25">
      <c r="A183" s="28">
        <v>20</v>
      </c>
      <c r="B183" s="28" t="s">
        <v>15</v>
      </c>
      <c r="C183" s="28" t="s">
        <v>100</v>
      </c>
      <c r="D183" s="28" t="s">
        <v>101</v>
      </c>
      <c r="E183" s="28" t="s">
        <v>18</v>
      </c>
      <c r="F183" s="16">
        <v>4000000</v>
      </c>
      <c r="G183" s="42" t="s">
        <v>19</v>
      </c>
      <c r="H183" s="9" t="s">
        <v>33</v>
      </c>
      <c r="I183" s="42"/>
      <c r="J183" s="42" t="s">
        <v>21</v>
      </c>
      <c r="K183" s="42" t="s">
        <v>15</v>
      </c>
      <c r="L183" s="42" t="str">
        <f t="shared" ref="L183:L194" si="0">IF($G183="Janeiro","Dezembro",IF($G183="Fevereiro","Dezembro",IF($G183="Março","Janeiro",IF($G183="Abril","Janeiro",IF($G183="Maio","Fevereiro",IF($G183="Junho","Março",IF($G183="Julho","Abril",IF($G183="Agosto","Maio",IF($G183="Setembro","Junho",IF($G183="Outubro","Julho",IF($G183="Novembro","Agosto",IF($G183="Dezembro","Setembro","Erro"))))))))))))</f>
        <v>Dezembro</v>
      </c>
      <c r="M183" s="47" t="s">
        <v>102</v>
      </c>
      <c r="N183" s="48" t="s">
        <v>103</v>
      </c>
    </row>
    <row r="184" spans="1:14" ht="60" customHeight="1" x14ac:dyDescent="0.25">
      <c r="A184" s="9">
        <v>21</v>
      </c>
      <c r="B184" s="9" t="s">
        <v>15</v>
      </c>
      <c r="C184" s="28" t="s">
        <v>104</v>
      </c>
      <c r="D184" s="28" t="s">
        <v>105</v>
      </c>
      <c r="E184" s="28" t="s">
        <v>18</v>
      </c>
      <c r="F184" s="16">
        <v>360000</v>
      </c>
      <c r="G184" s="49" t="s">
        <v>19</v>
      </c>
      <c r="H184" s="9" t="s">
        <v>33</v>
      </c>
      <c r="I184" s="49"/>
      <c r="J184" s="49" t="s">
        <v>21</v>
      </c>
      <c r="K184" s="49" t="s">
        <v>15</v>
      </c>
      <c r="L184" s="49" t="str">
        <f t="shared" si="0"/>
        <v>Dezembro</v>
      </c>
      <c r="M184" s="47"/>
      <c r="N184" s="48"/>
    </row>
    <row r="185" spans="1:14" ht="98.25" customHeight="1" x14ac:dyDescent="0.25">
      <c r="A185" s="9">
        <v>22</v>
      </c>
      <c r="B185" s="9" t="s">
        <v>15</v>
      </c>
      <c r="C185" s="28" t="s">
        <v>106</v>
      </c>
      <c r="D185" s="28" t="s">
        <v>107</v>
      </c>
      <c r="E185" s="28" t="s">
        <v>18</v>
      </c>
      <c r="F185" s="16">
        <v>2000000</v>
      </c>
      <c r="G185" s="49" t="s">
        <v>19</v>
      </c>
      <c r="H185" s="9" t="s">
        <v>33</v>
      </c>
      <c r="I185" s="49"/>
      <c r="J185" s="49" t="s">
        <v>21</v>
      </c>
      <c r="K185" s="49" t="s">
        <v>15</v>
      </c>
      <c r="L185" s="49" t="str">
        <f t="shared" si="0"/>
        <v>Dezembro</v>
      </c>
      <c r="M185" s="47" t="s">
        <v>108</v>
      </c>
      <c r="N185" s="48" t="s">
        <v>109</v>
      </c>
    </row>
    <row r="186" spans="1:14" ht="66" customHeight="1" x14ac:dyDescent="0.25">
      <c r="A186" s="9">
        <v>23</v>
      </c>
      <c r="B186" s="9" t="s">
        <v>15</v>
      </c>
      <c r="C186" s="28" t="s">
        <v>110</v>
      </c>
      <c r="D186" s="28" t="s">
        <v>111</v>
      </c>
      <c r="E186" s="28" t="s">
        <v>18</v>
      </c>
      <c r="F186" s="16">
        <v>28800000</v>
      </c>
      <c r="G186" s="49" t="s">
        <v>19</v>
      </c>
      <c r="H186" s="9" t="s">
        <v>33</v>
      </c>
      <c r="I186" s="49"/>
      <c r="J186" s="49" t="s">
        <v>21</v>
      </c>
      <c r="K186" s="49" t="s">
        <v>15</v>
      </c>
      <c r="L186" s="49" t="str">
        <f t="shared" si="0"/>
        <v>Dezembro</v>
      </c>
      <c r="M186" s="47" t="s">
        <v>112</v>
      </c>
      <c r="N186" s="48">
        <v>45657</v>
      </c>
    </row>
    <row r="187" spans="1:14" ht="78" customHeight="1" x14ac:dyDescent="0.25">
      <c r="A187" s="28">
        <v>24</v>
      </c>
      <c r="B187" s="28" t="s">
        <v>15</v>
      </c>
      <c r="C187" s="28" t="s">
        <v>113</v>
      </c>
      <c r="D187" s="28" t="s">
        <v>114</v>
      </c>
      <c r="E187" s="28">
        <v>1</v>
      </c>
      <c r="F187" s="16">
        <v>150000</v>
      </c>
      <c r="G187" s="49" t="s">
        <v>115</v>
      </c>
      <c r="H187" s="9" t="s">
        <v>20</v>
      </c>
      <c r="I187" s="49"/>
      <c r="J187" s="49" t="s">
        <v>116</v>
      </c>
      <c r="K187" s="49" t="s">
        <v>15</v>
      </c>
      <c r="L187" s="49" t="str">
        <f t="shared" si="0"/>
        <v>Janeiro</v>
      </c>
      <c r="M187" s="47" t="s">
        <v>117</v>
      </c>
      <c r="N187" s="48">
        <v>45799</v>
      </c>
    </row>
    <row r="188" spans="1:14" ht="69.75" customHeight="1" x14ac:dyDescent="0.25">
      <c r="A188" s="28">
        <v>25</v>
      </c>
      <c r="B188" s="28" t="s">
        <v>15</v>
      </c>
      <c r="C188" s="28" t="s">
        <v>118</v>
      </c>
      <c r="D188" s="28" t="s">
        <v>111</v>
      </c>
      <c r="E188" s="28" t="s">
        <v>18</v>
      </c>
      <c r="F188" s="16">
        <v>420000</v>
      </c>
      <c r="G188" s="49" t="s">
        <v>19</v>
      </c>
      <c r="H188" s="9" t="s">
        <v>33</v>
      </c>
      <c r="I188" s="49"/>
      <c r="J188" s="49" t="s">
        <v>21</v>
      </c>
      <c r="K188" s="49" t="s">
        <v>15</v>
      </c>
      <c r="L188" s="49" t="str">
        <f t="shared" si="0"/>
        <v>Dezembro</v>
      </c>
      <c r="M188" s="47"/>
      <c r="N188" s="47"/>
    </row>
    <row r="189" spans="1:14" ht="62.25" customHeight="1" x14ac:dyDescent="0.25">
      <c r="A189" s="28">
        <v>26</v>
      </c>
      <c r="B189" s="28" t="s">
        <v>15</v>
      </c>
      <c r="C189" s="28" t="s">
        <v>119</v>
      </c>
      <c r="D189" s="28" t="s">
        <v>120</v>
      </c>
      <c r="E189" s="28">
        <v>1</v>
      </c>
      <c r="F189" s="16">
        <v>8000</v>
      </c>
      <c r="G189" s="28" t="s">
        <v>121</v>
      </c>
      <c r="H189" s="28" t="s">
        <v>20</v>
      </c>
      <c r="I189" s="49"/>
      <c r="J189" s="9" t="s">
        <v>122</v>
      </c>
      <c r="K189" s="9" t="s">
        <v>15</v>
      </c>
      <c r="L189" s="9" t="str">
        <f t="shared" si="0"/>
        <v>Junho</v>
      </c>
      <c r="M189" s="47"/>
      <c r="N189" s="48"/>
    </row>
    <row r="190" spans="1:14" ht="69.75" customHeight="1" x14ac:dyDescent="0.25">
      <c r="A190" s="9">
        <v>27</v>
      </c>
      <c r="B190" s="9" t="s">
        <v>15</v>
      </c>
      <c r="C190" s="28" t="s">
        <v>123</v>
      </c>
      <c r="D190" s="28" t="s">
        <v>120</v>
      </c>
      <c r="E190" s="28" t="s">
        <v>18</v>
      </c>
      <c r="F190" s="16">
        <v>50000</v>
      </c>
      <c r="G190" s="49" t="s">
        <v>19</v>
      </c>
      <c r="H190" s="9" t="s">
        <v>20</v>
      </c>
      <c r="I190" s="49"/>
      <c r="J190" s="49" t="s">
        <v>124</v>
      </c>
      <c r="K190" s="49" t="s">
        <v>15</v>
      </c>
      <c r="L190" s="49" t="str">
        <f t="shared" si="0"/>
        <v>Dezembro</v>
      </c>
      <c r="M190" s="50"/>
      <c r="N190" s="51"/>
    </row>
    <row r="191" spans="1:14" ht="57.75" customHeight="1" x14ac:dyDescent="0.25">
      <c r="A191" s="9">
        <v>28</v>
      </c>
      <c r="B191" s="9" t="s">
        <v>15</v>
      </c>
      <c r="C191" s="28" t="s">
        <v>125</v>
      </c>
      <c r="D191" s="28" t="s">
        <v>126</v>
      </c>
      <c r="E191" s="52" t="s">
        <v>18</v>
      </c>
      <c r="F191" s="16">
        <v>2500</v>
      </c>
      <c r="G191" s="49" t="s">
        <v>19</v>
      </c>
      <c r="H191" s="9" t="s">
        <v>33</v>
      </c>
      <c r="I191" s="49"/>
      <c r="J191" s="49" t="s">
        <v>21</v>
      </c>
      <c r="K191" s="49" t="s">
        <v>15</v>
      </c>
      <c r="L191" s="49" t="str">
        <f t="shared" si="0"/>
        <v>Dezembro</v>
      </c>
      <c r="M191" s="47" t="s">
        <v>127</v>
      </c>
      <c r="N191" s="48">
        <v>45659</v>
      </c>
    </row>
    <row r="192" spans="1:14" ht="61.5" customHeight="1" x14ac:dyDescent="0.25">
      <c r="A192" s="9">
        <v>29</v>
      </c>
      <c r="B192" s="9" t="s">
        <v>15</v>
      </c>
      <c r="C192" s="28" t="s">
        <v>128</v>
      </c>
      <c r="D192" s="28" t="s">
        <v>129</v>
      </c>
      <c r="E192" s="28" t="s">
        <v>18</v>
      </c>
      <c r="F192" s="16">
        <v>48000</v>
      </c>
      <c r="G192" s="9" t="s">
        <v>19</v>
      </c>
      <c r="H192" s="9" t="s">
        <v>20</v>
      </c>
      <c r="I192" s="49"/>
      <c r="J192" s="9" t="s">
        <v>21</v>
      </c>
      <c r="K192" s="9" t="s">
        <v>15</v>
      </c>
      <c r="L192" s="9" t="str">
        <f t="shared" si="0"/>
        <v>Dezembro</v>
      </c>
      <c r="M192" s="47" t="s">
        <v>130</v>
      </c>
      <c r="N192" s="48" t="s">
        <v>131</v>
      </c>
    </row>
    <row r="193" spans="1:14" ht="89.25" customHeight="1" x14ac:dyDescent="0.25">
      <c r="A193" s="9">
        <v>30</v>
      </c>
      <c r="B193" s="9" t="s">
        <v>15</v>
      </c>
      <c r="C193" s="28" t="s">
        <v>132</v>
      </c>
      <c r="D193" s="28" t="s">
        <v>133</v>
      </c>
      <c r="E193" s="28" t="s">
        <v>18</v>
      </c>
      <c r="F193" s="16">
        <v>1080000</v>
      </c>
      <c r="G193" s="49" t="s">
        <v>19</v>
      </c>
      <c r="H193" s="9" t="s">
        <v>33</v>
      </c>
      <c r="I193" s="49"/>
      <c r="J193" s="49" t="s">
        <v>21</v>
      </c>
      <c r="K193" s="49" t="s">
        <v>15</v>
      </c>
      <c r="L193" s="49" t="str">
        <f t="shared" si="0"/>
        <v>Dezembro</v>
      </c>
      <c r="M193" s="47" t="s">
        <v>134</v>
      </c>
      <c r="N193" s="48">
        <v>45820</v>
      </c>
    </row>
    <row r="194" spans="1:14" ht="18.75" customHeight="1" x14ac:dyDescent="0.25">
      <c r="A194" s="32">
        <v>31</v>
      </c>
      <c r="B194" s="28" t="s">
        <v>15</v>
      </c>
      <c r="C194" s="32" t="s">
        <v>135</v>
      </c>
      <c r="D194" s="32" t="s">
        <v>136</v>
      </c>
      <c r="E194" s="32" t="s">
        <v>18</v>
      </c>
      <c r="F194" s="16">
        <v>340000</v>
      </c>
      <c r="G194" s="32" t="s">
        <v>19</v>
      </c>
      <c r="H194" s="32" t="s">
        <v>33</v>
      </c>
      <c r="I194" s="32"/>
      <c r="J194" s="32" t="s">
        <v>21</v>
      </c>
      <c r="K194" s="32" t="s">
        <v>15</v>
      </c>
      <c r="L194" s="32" t="str">
        <f t="shared" si="0"/>
        <v>Dezembro</v>
      </c>
      <c r="M194" s="33" t="s">
        <v>137</v>
      </c>
      <c r="N194" s="34" t="s">
        <v>138</v>
      </c>
    </row>
    <row r="195" spans="1:14" ht="18.75" customHeight="1" x14ac:dyDescent="0.25">
      <c r="A195" s="38"/>
      <c r="B195" s="28" t="s">
        <v>30</v>
      </c>
      <c r="C195" s="38"/>
      <c r="D195" s="38"/>
      <c r="E195" s="38"/>
      <c r="F195" s="16">
        <v>41160</v>
      </c>
      <c r="G195" s="38"/>
      <c r="H195" s="38"/>
      <c r="I195" s="38"/>
      <c r="J195" s="38"/>
      <c r="K195" s="38"/>
      <c r="L195" s="38"/>
      <c r="M195" s="39"/>
      <c r="N195" s="40"/>
    </row>
    <row r="196" spans="1:14" ht="87.75" customHeight="1" x14ac:dyDescent="0.25">
      <c r="A196" s="9">
        <v>32</v>
      </c>
      <c r="B196" s="9" t="s">
        <v>15</v>
      </c>
      <c r="C196" s="28" t="s">
        <v>139</v>
      </c>
      <c r="D196" s="28" t="s">
        <v>140</v>
      </c>
      <c r="E196" s="28" t="s">
        <v>18</v>
      </c>
      <c r="F196" s="16">
        <v>100000</v>
      </c>
      <c r="G196" s="49" t="s">
        <v>19</v>
      </c>
      <c r="H196" s="9" t="s">
        <v>33</v>
      </c>
      <c r="I196" s="49"/>
      <c r="J196" s="49" t="s">
        <v>21</v>
      </c>
      <c r="K196" s="49" t="s">
        <v>15</v>
      </c>
      <c r="L196" s="49" t="str">
        <f>IF($G196="Janeiro","Dezembro",IF($G196="Fevereiro","Dezembro",IF($G196="Março","Janeiro",IF($G196="Abril","Janeiro",IF($G196="Maio","Fevereiro",IF($G196="Junho","Março",IF($G196="Julho","Abril",IF($G196="Agosto","Maio",IF($G196="Setembro","Junho",IF($G196="Outubro","Julho",IF($G196="Novembro","Agosto",IF($G196="Dezembro","Setembro","Erro"))))))))))))</f>
        <v>Dezembro</v>
      </c>
      <c r="M196" s="47" t="s">
        <v>141</v>
      </c>
      <c r="N196" s="48">
        <v>45638</v>
      </c>
    </row>
    <row r="197" spans="1:14" ht="42" customHeight="1" x14ac:dyDescent="0.25">
      <c r="A197" s="9">
        <v>33</v>
      </c>
      <c r="B197" s="9" t="s">
        <v>15</v>
      </c>
      <c r="C197" s="28" t="s">
        <v>142</v>
      </c>
      <c r="D197" s="28" t="s">
        <v>143</v>
      </c>
      <c r="E197" s="28" t="s">
        <v>18</v>
      </c>
      <c r="F197" s="16">
        <v>38000</v>
      </c>
      <c r="G197" s="49" t="s">
        <v>19</v>
      </c>
      <c r="H197" s="9" t="s">
        <v>33</v>
      </c>
      <c r="I197" s="49"/>
      <c r="J197" s="49" t="s">
        <v>21</v>
      </c>
      <c r="K197" s="49" t="s">
        <v>15</v>
      </c>
      <c r="L197" s="49" t="str">
        <f>IF($G197="Janeiro","Dezembro",IF($G197="Fevereiro","Dezembro",IF($G197="Março","Janeiro",IF($G197="Abril","Janeiro",IF($G197="Maio","Fevereiro",IF($G197="Junho","Março",IF($G197="Julho","Abril",IF($G197="Agosto","Maio",IF($G197="Setembro","Junho",IF($G197="Outubro","Julho",IF($G197="Novembro","Agosto",IF($G197="Dezembro","Setembro","Erro"))))))))))))</f>
        <v>Dezembro</v>
      </c>
      <c r="M197" s="47" t="s">
        <v>144</v>
      </c>
      <c r="N197" s="48">
        <v>45635</v>
      </c>
    </row>
    <row r="198" spans="1:14" ht="46.5" customHeight="1" x14ac:dyDescent="0.25">
      <c r="A198" s="28">
        <v>34</v>
      </c>
      <c r="B198" s="9" t="s">
        <v>15</v>
      </c>
      <c r="C198" s="9" t="s">
        <v>145</v>
      </c>
      <c r="D198" s="28" t="s">
        <v>146</v>
      </c>
      <c r="E198" s="28" t="s">
        <v>18</v>
      </c>
      <c r="F198" s="16">
        <v>24000</v>
      </c>
      <c r="G198" s="42" t="s">
        <v>19</v>
      </c>
      <c r="H198" s="9" t="s">
        <v>33</v>
      </c>
      <c r="I198" s="42"/>
      <c r="J198" s="42" t="s">
        <v>21</v>
      </c>
      <c r="K198" s="42" t="s">
        <v>15</v>
      </c>
      <c r="L198" s="42" t="str">
        <f>IF($G198="Janeiro","Dezembro",IF($G198="Fevereiro","Dezembro",IF($G198="Março","Janeiro",IF($G198="Abril","Janeiro",IF($G198="Maio","Fevereiro",IF($G198="Junho","Março",IF($G198="Julho","Abril",IF($G198="Agosto","Maio",IF($G198="Setembro","Junho",IF($G198="Outubro","Julho",IF($G198="Novembro","Agosto",IF($G198="Dezembro","Setembro","Erro"))))))))))))</f>
        <v>Dezembro</v>
      </c>
      <c r="M198" s="47"/>
      <c r="N198" s="48"/>
    </row>
    <row r="199" spans="1:14" ht="75" customHeight="1" x14ac:dyDescent="0.25">
      <c r="A199" s="28">
        <v>35</v>
      </c>
      <c r="B199" s="28" t="s">
        <v>15</v>
      </c>
      <c r="C199" s="28" t="s">
        <v>147</v>
      </c>
      <c r="D199" s="28" t="s">
        <v>148</v>
      </c>
      <c r="E199" s="28" t="s">
        <v>18</v>
      </c>
      <c r="F199" s="16">
        <v>300000</v>
      </c>
      <c r="G199" s="49" t="s">
        <v>19</v>
      </c>
      <c r="H199" s="9" t="s">
        <v>33</v>
      </c>
      <c r="I199" s="49"/>
      <c r="J199" s="49" t="s">
        <v>21</v>
      </c>
      <c r="K199" s="49" t="s">
        <v>15</v>
      </c>
      <c r="L199" s="49" t="str">
        <f>IF($G199="Janeiro","Dezembro",IF($G199="Fevereiro","Dezembro",IF($G199="Março","Janeiro",IF($G199="Abril","Janeiro",IF($G199="Maio","Fevereiro",IF($G199="Junho","Março",IF($G199="Julho","Abril",IF($G199="Agosto","Maio",IF($G199="Setembro","Junho",IF($G199="Outubro","Julho",IF($G199="Novembro","Agosto",IF($G199="Dezembro","Setembro","Erro"))))))))))))</f>
        <v>Dezembro</v>
      </c>
      <c r="M199" s="47" t="s">
        <v>149</v>
      </c>
      <c r="N199" s="48">
        <v>45650</v>
      </c>
    </row>
    <row r="200" spans="1:14" ht="21.75" customHeight="1" x14ac:dyDescent="0.25">
      <c r="A200" s="8">
        <v>36</v>
      </c>
      <c r="B200" s="9" t="s">
        <v>15</v>
      </c>
      <c r="C200" s="8" t="s">
        <v>150</v>
      </c>
      <c r="D200" s="8" t="s">
        <v>151</v>
      </c>
      <c r="E200" s="28">
        <v>48</v>
      </c>
      <c r="F200" s="16">
        <v>50000</v>
      </c>
      <c r="G200" s="8" t="s">
        <v>71</v>
      </c>
      <c r="H200" s="8" t="s">
        <v>20</v>
      </c>
      <c r="I200" s="8"/>
      <c r="J200" s="8" t="s">
        <v>47</v>
      </c>
      <c r="K200" s="8" t="s">
        <v>15</v>
      </c>
      <c r="L200" s="8" t="str">
        <f>IF($G200="Janeiro","Dezembro",IF($G200="Fevereiro","Dezembro",IF($G200="Março","Janeiro",IF($G200="Abril","Janeiro",IF($G200="Maio","Fevereiro",IF($G200="Junho","Março",IF($G200="Julho","Abril",IF($G200="Agosto","Maio",IF($G200="Setembro","Junho",IF($G200="Outubro","Julho",IF($G200="Novembro","Agosto",IF($G200="Dezembro","Setembro","Erro"))))))))))))</f>
        <v>Maio</v>
      </c>
      <c r="M200" s="11"/>
      <c r="N200" s="11"/>
    </row>
    <row r="201" spans="1:14" ht="31.5" customHeight="1" x14ac:dyDescent="0.25">
      <c r="A201" s="14"/>
      <c r="B201" s="9" t="s">
        <v>30</v>
      </c>
      <c r="C201" s="14"/>
      <c r="D201" s="14"/>
      <c r="E201" s="28" t="s">
        <v>55</v>
      </c>
      <c r="F201" s="16">
        <v>1500</v>
      </c>
      <c r="G201" s="14"/>
      <c r="H201" s="14"/>
      <c r="I201" s="14"/>
      <c r="J201" s="14"/>
      <c r="K201" s="14"/>
      <c r="L201" s="14"/>
      <c r="M201" s="15"/>
      <c r="N201" s="15"/>
    </row>
    <row r="202" spans="1:14" ht="20.25" customHeight="1" x14ac:dyDescent="0.25">
      <c r="A202" s="8">
        <v>37</v>
      </c>
      <c r="B202" s="9" t="s">
        <v>15</v>
      </c>
      <c r="C202" s="8" t="s">
        <v>152</v>
      </c>
      <c r="D202" s="8" t="s">
        <v>153</v>
      </c>
      <c r="E202" s="28">
        <v>40</v>
      </c>
      <c r="F202" s="16">
        <v>17000</v>
      </c>
      <c r="G202" s="8" t="s">
        <v>71</v>
      </c>
      <c r="H202" s="8" t="s">
        <v>20</v>
      </c>
      <c r="I202" s="8"/>
      <c r="J202" s="8" t="s">
        <v>47</v>
      </c>
      <c r="K202" s="8" t="s">
        <v>15</v>
      </c>
      <c r="L202" s="8" t="str">
        <f>IF($G202="Janeiro","Dezembro",IF($G202="Fevereiro","Dezembro",IF($G202="Março","Janeiro",IF($G202="Abril","Janeiro",IF($G202="Maio","Fevereiro",IF($G202="Junho","Março",IF($G202="Julho","Abril",IF($G202="Agosto","Maio",IF($G202="Setembro","Junho",IF($G202="Outubro","Julho",IF($G202="Novembro","Agosto",IF($G202="Dezembro","Setembro","Erro"))))))))))))</f>
        <v>Maio</v>
      </c>
      <c r="M202" s="11"/>
      <c r="N202" s="11"/>
    </row>
    <row r="203" spans="1:14" ht="19.5" customHeight="1" x14ac:dyDescent="0.25">
      <c r="A203" s="12"/>
      <c r="B203" s="9" t="s">
        <v>29</v>
      </c>
      <c r="C203" s="12"/>
      <c r="D203" s="12"/>
      <c r="E203" s="28">
        <v>5</v>
      </c>
      <c r="F203" s="16">
        <v>10000</v>
      </c>
      <c r="G203" s="12"/>
      <c r="H203" s="12"/>
      <c r="I203" s="12"/>
      <c r="J203" s="12"/>
      <c r="K203" s="12"/>
      <c r="L203" s="12"/>
      <c r="M203" s="13"/>
      <c r="N203" s="13"/>
    </row>
    <row r="204" spans="1:14" ht="30.75" customHeight="1" x14ac:dyDescent="0.25">
      <c r="A204" s="12"/>
      <c r="B204" s="9" t="s">
        <v>30</v>
      </c>
      <c r="C204" s="12"/>
      <c r="D204" s="12"/>
      <c r="E204" s="28" t="s">
        <v>55</v>
      </c>
      <c r="F204" s="16">
        <v>8000</v>
      </c>
      <c r="G204" s="12"/>
      <c r="H204" s="12"/>
      <c r="I204" s="12"/>
      <c r="J204" s="12"/>
      <c r="K204" s="12"/>
      <c r="L204" s="12"/>
      <c r="M204" s="13"/>
      <c r="N204" s="13"/>
    </row>
    <row r="205" spans="1:14" ht="21.75" customHeight="1" x14ac:dyDescent="0.25">
      <c r="A205" s="14"/>
      <c r="B205" s="9" t="s">
        <v>37</v>
      </c>
      <c r="C205" s="14"/>
      <c r="D205" s="14"/>
      <c r="E205" s="28">
        <v>2</v>
      </c>
      <c r="F205" s="16">
        <v>3200</v>
      </c>
      <c r="G205" s="14"/>
      <c r="H205" s="14"/>
      <c r="I205" s="14"/>
      <c r="J205" s="14"/>
      <c r="K205" s="14"/>
      <c r="L205" s="14"/>
      <c r="M205" s="15"/>
      <c r="N205" s="15"/>
    </row>
    <row r="206" spans="1:14" ht="103.5" customHeight="1" x14ac:dyDescent="0.25">
      <c r="A206" s="9">
        <v>38</v>
      </c>
      <c r="B206" s="9" t="s">
        <v>15</v>
      </c>
      <c r="C206" s="28" t="s">
        <v>154</v>
      </c>
      <c r="D206" s="28" t="s">
        <v>155</v>
      </c>
      <c r="E206" s="28">
        <v>1</v>
      </c>
      <c r="F206" s="16">
        <v>48000</v>
      </c>
      <c r="G206" s="49" t="s">
        <v>46</v>
      </c>
      <c r="H206" s="9" t="s">
        <v>20</v>
      </c>
      <c r="I206" s="49"/>
      <c r="J206" s="49" t="s">
        <v>124</v>
      </c>
      <c r="K206" s="49" t="s">
        <v>15</v>
      </c>
      <c r="L206" s="9" t="str">
        <f>IF($G206="Janeiro","Dezembro",IF($G206="Fevereiro","Dezembro",IF($G206="Março","Janeiro",IF($G206="Abril","Janeiro",IF($G206="Maio","Fevereiro",IF($G206="Junho","Março",IF($G206="Julho","Abril",IF($G206="Agosto","Maio",IF($G206="Setembro","Junho",IF($G206="Outubro","Julho",IF($G206="Novembro","Agosto",IF($G206="Dezembro","Setembro","Erro"))))))))))))</f>
        <v>Fevereiro</v>
      </c>
      <c r="M206" s="47"/>
      <c r="N206" s="48"/>
    </row>
    <row r="207" spans="1:14" ht="35.25" customHeight="1" x14ac:dyDescent="0.25">
      <c r="A207" s="41">
        <v>39</v>
      </c>
      <c r="B207" s="9" t="s">
        <v>15</v>
      </c>
      <c r="C207" s="41" t="s">
        <v>156</v>
      </c>
      <c r="D207" s="41" t="s">
        <v>157</v>
      </c>
      <c r="E207" s="53">
        <v>3</v>
      </c>
      <c r="F207" s="54">
        <v>5000</v>
      </c>
      <c r="G207" s="41" t="s">
        <v>56</v>
      </c>
      <c r="H207" s="41" t="s">
        <v>20</v>
      </c>
      <c r="I207" s="41"/>
      <c r="J207" s="41" t="s">
        <v>47</v>
      </c>
      <c r="K207" s="41" t="s">
        <v>36</v>
      </c>
      <c r="L207" s="41" t="str">
        <f>IF($G207="Janeiro","Dezembro",IF($G207="Fevereiro","Dezembro",IF($G207="Março","Janeiro",IF($G207="Abril","Janeiro",IF($G207="Maio","Fevereiro",IF($G207="Junho","Março",IF($G207="Julho","Abril",IF($G207="Agosto","Maio",IF($G207="Setembro","Junho",IF($G207="Outubro","Julho",IF($G207="Novembro","Agosto",IF($G207="Dezembro","Setembro","Erro"))))))))))))</f>
        <v>Julho</v>
      </c>
      <c r="M207" s="55"/>
      <c r="N207" s="55"/>
    </row>
    <row r="208" spans="1:14" ht="41.25" customHeight="1" x14ac:dyDescent="0.25">
      <c r="A208" s="56"/>
      <c r="B208" s="9" t="s">
        <v>23</v>
      </c>
      <c r="C208" s="56"/>
      <c r="D208" s="56"/>
      <c r="E208" s="53">
        <v>4</v>
      </c>
      <c r="F208" s="54">
        <v>1200</v>
      </c>
      <c r="G208" s="56"/>
      <c r="H208" s="56"/>
      <c r="I208" s="56"/>
      <c r="J208" s="56"/>
      <c r="K208" s="56"/>
      <c r="L208" s="56"/>
      <c r="M208" s="57"/>
      <c r="N208" s="57"/>
    </row>
    <row r="209" spans="1:14" ht="41.25" customHeight="1" x14ac:dyDescent="0.25">
      <c r="A209" s="45"/>
      <c r="B209" s="9" t="s">
        <v>27</v>
      </c>
      <c r="C209" s="45"/>
      <c r="D209" s="45"/>
      <c r="E209" s="53">
        <v>8</v>
      </c>
      <c r="F209" s="54">
        <v>4000</v>
      </c>
      <c r="G209" s="45"/>
      <c r="H209" s="45"/>
      <c r="I209" s="45"/>
      <c r="J209" s="45"/>
      <c r="K209" s="45"/>
      <c r="L209" s="45"/>
      <c r="M209" s="58"/>
      <c r="N209" s="58"/>
    </row>
    <row r="210" spans="1:14" ht="27.75" customHeight="1" x14ac:dyDescent="0.25">
      <c r="A210" s="41">
        <v>40</v>
      </c>
      <c r="B210" s="9" t="s">
        <v>22</v>
      </c>
      <c r="C210" s="41" t="s">
        <v>158</v>
      </c>
      <c r="D210" s="41" t="s">
        <v>159</v>
      </c>
      <c r="E210" s="28">
        <v>1000</v>
      </c>
      <c r="F210" s="16">
        <v>6000</v>
      </c>
      <c r="G210" s="41" t="s">
        <v>19</v>
      </c>
      <c r="H210" s="41" t="s">
        <v>33</v>
      </c>
      <c r="I210" s="41"/>
      <c r="J210" s="41" t="s">
        <v>47</v>
      </c>
      <c r="K210" s="41" t="s">
        <v>35</v>
      </c>
      <c r="L210" s="41" t="str">
        <f>IF($G210="Janeiro","Dezembro",IF($G210="Fevereiro","Dezembro",IF($G210="Março","Janeiro",IF($G210="Abril","Janeiro",IF($G210="Maio","Fevereiro",IF($G210="Junho","Março",IF($G210="Julho","Abril",IF($G210="Agosto","Maio",IF($G210="Setembro","Junho",IF($G210="Outubro","Julho",IF($G210="Novembro","Agosto",IF($G210="Dezembro","Setembro","Erro"))))))))))))</f>
        <v>Dezembro</v>
      </c>
      <c r="M210" s="55"/>
      <c r="N210" s="55"/>
    </row>
    <row r="211" spans="1:14" ht="19.5" customHeight="1" x14ac:dyDescent="0.25">
      <c r="A211" s="56"/>
      <c r="B211" s="9" t="s">
        <v>35</v>
      </c>
      <c r="C211" s="56"/>
      <c r="D211" s="56"/>
      <c r="E211" s="28">
        <v>165000</v>
      </c>
      <c r="F211" s="16">
        <v>1000000</v>
      </c>
      <c r="G211" s="56"/>
      <c r="H211" s="56"/>
      <c r="I211" s="56"/>
      <c r="J211" s="56"/>
      <c r="K211" s="56"/>
      <c r="L211" s="56"/>
      <c r="M211" s="57"/>
      <c r="N211" s="57"/>
    </row>
    <row r="212" spans="1:14" ht="17.25" customHeight="1" x14ac:dyDescent="0.25">
      <c r="A212" s="56"/>
      <c r="B212" s="9" t="s">
        <v>36</v>
      </c>
      <c r="C212" s="56"/>
      <c r="D212" s="56"/>
      <c r="E212" s="28">
        <v>1000</v>
      </c>
      <c r="F212" s="16">
        <v>6000</v>
      </c>
      <c r="G212" s="56"/>
      <c r="H212" s="56"/>
      <c r="I212" s="56"/>
      <c r="J212" s="56"/>
      <c r="K212" s="56"/>
      <c r="L212" s="56"/>
      <c r="M212" s="57"/>
      <c r="N212" s="57"/>
    </row>
    <row r="213" spans="1:14" ht="18.75" customHeight="1" x14ac:dyDescent="0.25">
      <c r="A213" s="56"/>
      <c r="B213" s="9" t="s">
        <v>24</v>
      </c>
      <c r="C213" s="56"/>
      <c r="D213" s="56"/>
      <c r="E213" s="28">
        <v>8000</v>
      </c>
      <c r="F213" s="16">
        <v>50000</v>
      </c>
      <c r="G213" s="56"/>
      <c r="H213" s="56"/>
      <c r="I213" s="56"/>
      <c r="J213" s="56"/>
      <c r="K213" s="56"/>
      <c r="L213" s="56"/>
      <c r="M213" s="57"/>
      <c r="N213" s="57"/>
    </row>
    <row r="214" spans="1:14" ht="15" customHeight="1" x14ac:dyDescent="0.25">
      <c r="A214" s="56"/>
      <c r="B214" s="9" t="s">
        <v>25</v>
      </c>
      <c r="C214" s="56"/>
      <c r="D214" s="56"/>
      <c r="E214" s="28">
        <v>5692.87</v>
      </c>
      <c r="F214" s="16">
        <v>30000</v>
      </c>
      <c r="G214" s="56"/>
      <c r="H214" s="56"/>
      <c r="I214" s="56"/>
      <c r="J214" s="56"/>
      <c r="K214" s="56"/>
      <c r="L214" s="56"/>
      <c r="M214" s="57"/>
      <c r="N214" s="57"/>
    </row>
    <row r="215" spans="1:14" ht="15" customHeight="1" x14ac:dyDescent="0.25">
      <c r="A215" s="56"/>
      <c r="B215" s="9" t="s">
        <v>26</v>
      </c>
      <c r="C215" s="56"/>
      <c r="D215" s="56"/>
      <c r="E215" s="28">
        <v>2500</v>
      </c>
      <c r="F215" s="16">
        <v>14000</v>
      </c>
      <c r="G215" s="56"/>
      <c r="H215" s="56"/>
      <c r="I215" s="56"/>
      <c r="J215" s="56"/>
      <c r="K215" s="56"/>
      <c r="L215" s="56"/>
      <c r="M215" s="57"/>
      <c r="N215" s="57"/>
    </row>
    <row r="216" spans="1:14" ht="15" customHeight="1" x14ac:dyDescent="0.25">
      <c r="A216" s="56"/>
      <c r="B216" s="9" t="s">
        <v>27</v>
      </c>
      <c r="C216" s="56"/>
      <c r="D216" s="56"/>
      <c r="E216" s="28">
        <v>25000</v>
      </c>
      <c r="F216" s="16">
        <v>120000</v>
      </c>
      <c r="G216" s="56"/>
      <c r="H216" s="56"/>
      <c r="I216" s="56"/>
      <c r="J216" s="56"/>
      <c r="K216" s="56"/>
      <c r="L216" s="56"/>
      <c r="M216" s="57"/>
      <c r="N216" s="57"/>
    </row>
    <row r="217" spans="1:14" ht="15" customHeight="1" x14ac:dyDescent="0.25">
      <c r="A217" s="56"/>
      <c r="B217" s="9" t="s">
        <v>29</v>
      </c>
      <c r="C217" s="56"/>
      <c r="D217" s="56"/>
      <c r="E217" s="28">
        <v>70000</v>
      </c>
      <c r="F217" s="16">
        <v>414400</v>
      </c>
      <c r="G217" s="56"/>
      <c r="H217" s="56"/>
      <c r="I217" s="56"/>
      <c r="J217" s="56"/>
      <c r="K217" s="56"/>
      <c r="L217" s="56"/>
      <c r="M217" s="57"/>
      <c r="N217" s="57"/>
    </row>
    <row r="218" spans="1:14" ht="15" customHeight="1" x14ac:dyDescent="0.25">
      <c r="A218" s="56"/>
      <c r="B218" s="9" t="s">
        <v>30</v>
      </c>
      <c r="C218" s="56"/>
      <c r="D218" s="56"/>
      <c r="E218" s="28">
        <v>80000</v>
      </c>
      <c r="F218" s="16">
        <v>500000</v>
      </c>
      <c r="G218" s="56"/>
      <c r="H218" s="56"/>
      <c r="I218" s="56"/>
      <c r="J218" s="56"/>
      <c r="K218" s="56"/>
      <c r="L218" s="56"/>
      <c r="M218" s="57"/>
      <c r="N218" s="57"/>
    </row>
    <row r="219" spans="1:14" ht="15" customHeight="1" x14ac:dyDescent="0.25">
      <c r="A219" s="45"/>
      <c r="B219" s="9" t="s">
        <v>37</v>
      </c>
      <c r="C219" s="45"/>
      <c r="D219" s="45"/>
      <c r="E219" s="28">
        <v>100000</v>
      </c>
      <c r="F219" s="16">
        <v>595000</v>
      </c>
      <c r="G219" s="45"/>
      <c r="H219" s="45"/>
      <c r="I219" s="45"/>
      <c r="J219" s="45"/>
      <c r="K219" s="45"/>
      <c r="L219" s="45"/>
      <c r="M219" s="58"/>
      <c r="N219" s="58"/>
    </row>
    <row r="220" spans="1:14" ht="40.5" customHeight="1" x14ac:dyDescent="0.25">
      <c r="A220" s="9">
        <v>41</v>
      </c>
      <c r="B220" s="9" t="s">
        <v>22</v>
      </c>
      <c r="C220" s="53" t="s">
        <v>160</v>
      </c>
      <c r="D220" s="53" t="s">
        <v>161</v>
      </c>
      <c r="E220" s="53" t="s">
        <v>18</v>
      </c>
      <c r="F220" s="54">
        <v>90000</v>
      </c>
      <c r="G220" s="49" t="s">
        <v>19</v>
      </c>
      <c r="H220" s="9" t="s">
        <v>33</v>
      </c>
      <c r="I220" s="49"/>
      <c r="J220" s="49" t="s">
        <v>21</v>
      </c>
      <c r="K220" s="49" t="s">
        <v>22</v>
      </c>
      <c r="L220" s="49" t="str">
        <f t="shared" ref="L220:L226" si="1">IF($G220="Janeiro","Dezembro",IF($G220="Fevereiro","Dezembro",IF($G220="Março","Janeiro",IF($G220="Abril","Janeiro",IF($G220="Maio","Fevereiro",IF($G220="Junho","Março",IF($G220="Julho","Abril",IF($G220="Agosto","Maio",IF($G220="Setembro","Junho",IF($G220="Outubro","Julho",IF($G220="Novembro","Agosto",IF($G220="Dezembro","Setembro","Erro"))))))))))))</f>
        <v>Dezembro</v>
      </c>
      <c r="M220" s="47" t="s">
        <v>162</v>
      </c>
      <c r="N220" s="48">
        <v>45663</v>
      </c>
    </row>
    <row r="221" spans="1:14" ht="49.5" customHeight="1" x14ac:dyDescent="0.25">
      <c r="A221" s="28">
        <v>42</v>
      </c>
      <c r="B221" s="28" t="s">
        <v>22</v>
      </c>
      <c r="C221" s="28" t="s">
        <v>163</v>
      </c>
      <c r="D221" s="28" t="s">
        <v>164</v>
      </c>
      <c r="E221" s="28">
        <v>1</v>
      </c>
      <c r="F221" s="16">
        <v>30000</v>
      </c>
      <c r="G221" s="28" t="s">
        <v>77</v>
      </c>
      <c r="H221" s="28" t="s">
        <v>20</v>
      </c>
      <c r="I221" s="49"/>
      <c r="J221" s="28" t="s">
        <v>122</v>
      </c>
      <c r="K221" s="28" t="s">
        <v>22</v>
      </c>
      <c r="L221" s="28" t="str">
        <f t="shared" si="1"/>
        <v>Agosto</v>
      </c>
      <c r="M221" s="59" t="s">
        <v>165</v>
      </c>
      <c r="N221" s="60">
        <v>45859</v>
      </c>
    </row>
    <row r="222" spans="1:14" ht="30" customHeight="1" x14ac:dyDescent="0.25">
      <c r="A222" s="28">
        <v>43</v>
      </c>
      <c r="B222" s="28" t="s">
        <v>22</v>
      </c>
      <c r="C222" s="28" t="s">
        <v>166</v>
      </c>
      <c r="D222" s="28" t="s">
        <v>167</v>
      </c>
      <c r="E222" s="28">
        <v>1</v>
      </c>
      <c r="F222" s="16">
        <v>14000</v>
      </c>
      <c r="G222" s="49" t="s">
        <v>56</v>
      </c>
      <c r="H222" s="28" t="s">
        <v>20</v>
      </c>
      <c r="I222" s="49"/>
      <c r="J222" s="49" t="s">
        <v>66</v>
      </c>
      <c r="K222" s="49" t="s">
        <v>22</v>
      </c>
      <c r="L222" s="49" t="str">
        <f t="shared" si="1"/>
        <v>Julho</v>
      </c>
      <c r="M222" s="59"/>
      <c r="N222" s="60"/>
    </row>
    <row r="223" spans="1:14" ht="130.5" customHeight="1" x14ac:dyDescent="0.25">
      <c r="A223" s="28">
        <v>44</v>
      </c>
      <c r="B223" s="28" t="s">
        <v>22</v>
      </c>
      <c r="C223" s="28" t="s">
        <v>168</v>
      </c>
      <c r="D223" s="28" t="s">
        <v>169</v>
      </c>
      <c r="E223" s="28" t="s">
        <v>18</v>
      </c>
      <c r="F223" s="16">
        <v>180000</v>
      </c>
      <c r="G223" s="49" t="s">
        <v>170</v>
      </c>
      <c r="H223" s="28" t="s">
        <v>33</v>
      </c>
      <c r="I223" s="49"/>
      <c r="J223" s="49" t="s">
        <v>171</v>
      </c>
      <c r="K223" s="49" t="s">
        <v>22</v>
      </c>
      <c r="L223" s="49" t="str">
        <f t="shared" si="1"/>
        <v>Dezembro</v>
      </c>
      <c r="M223" s="59"/>
      <c r="N223" s="60"/>
    </row>
    <row r="224" spans="1:14" ht="132.75" customHeight="1" x14ac:dyDescent="0.25">
      <c r="A224" s="28">
        <v>45</v>
      </c>
      <c r="B224" s="28" t="s">
        <v>22</v>
      </c>
      <c r="C224" s="61" t="s">
        <v>172</v>
      </c>
      <c r="D224" s="61" t="s">
        <v>173</v>
      </c>
      <c r="E224" s="61">
        <v>1</v>
      </c>
      <c r="F224" s="62">
        <v>400000</v>
      </c>
      <c r="G224" s="49" t="s">
        <v>19</v>
      </c>
      <c r="H224" s="28" t="s">
        <v>33</v>
      </c>
      <c r="I224" s="49"/>
      <c r="J224" s="49" t="s">
        <v>171</v>
      </c>
      <c r="K224" s="49" t="s">
        <v>22</v>
      </c>
      <c r="L224" s="49" t="str">
        <f t="shared" si="1"/>
        <v>Dezembro</v>
      </c>
      <c r="M224" s="63"/>
      <c r="N224" s="64"/>
    </row>
    <row r="225" spans="1:14" ht="143.25" customHeight="1" x14ac:dyDescent="0.25">
      <c r="A225" s="9">
        <v>46</v>
      </c>
      <c r="B225" s="9" t="s">
        <v>22</v>
      </c>
      <c r="C225" s="65" t="s">
        <v>174</v>
      </c>
      <c r="D225" s="65" t="s">
        <v>175</v>
      </c>
      <c r="E225" s="65">
        <v>1</v>
      </c>
      <c r="F225" s="62">
        <v>0</v>
      </c>
      <c r="G225" s="9" t="s">
        <v>19</v>
      </c>
      <c r="H225" s="9" t="s">
        <v>33</v>
      </c>
      <c r="I225" s="49"/>
      <c r="J225" s="9" t="s">
        <v>176</v>
      </c>
      <c r="K225" s="9" t="s">
        <v>22</v>
      </c>
      <c r="L225" s="9" t="str">
        <f t="shared" si="1"/>
        <v>Dezembro</v>
      </c>
      <c r="M225" s="47"/>
      <c r="N225" s="48"/>
    </row>
    <row r="226" spans="1:14" ht="16.5" customHeight="1" x14ac:dyDescent="0.25">
      <c r="A226" s="41">
        <v>47</v>
      </c>
      <c r="B226" s="9" t="s">
        <v>22</v>
      </c>
      <c r="C226" s="41" t="s">
        <v>177</v>
      </c>
      <c r="D226" s="8" t="s">
        <v>178</v>
      </c>
      <c r="E226" s="8" t="s">
        <v>55</v>
      </c>
      <c r="F226" s="62">
        <v>75000</v>
      </c>
      <c r="G226" s="8" t="s">
        <v>19</v>
      </c>
      <c r="H226" s="8" t="s">
        <v>20</v>
      </c>
      <c r="I226" s="8"/>
      <c r="J226" s="8" t="s">
        <v>47</v>
      </c>
      <c r="K226" s="8" t="s">
        <v>30</v>
      </c>
      <c r="L226" s="8" t="str">
        <f t="shared" si="1"/>
        <v>Dezembro</v>
      </c>
      <c r="M226" s="11"/>
      <c r="N226" s="11"/>
    </row>
    <row r="227" spans="1:14" ht="17.25" customHeight="1" x14ac:dyDescent="0.25">
      <c r="A227" s="56"/>
      <c r="B227" s="9" t="s">
        <v>35</v>
      </c>
      <c r="C227" s="56"/>
      <c r="D227" s="12"/>
      <c r="E227" s="12"/>
      <c r="F227" s="62">
        <v>200000</v>
      </c>
      <c r="G227" s="12"/>
      <c r="H227" s="12"/>
      <c r="I227" s="12"/>
      <c r="J227" s="12"/>
      <c r="K227" s="12"/>
      <c r="L227" s="12"/>
      <c r="M227" s="13"/>
      <c r="N227" s="13"/>
    </row>
    <row r="228" spans="1:14" ht="17.25" customHeight="1" x14ac:dyDescent="0.25">
      <c r="A228" s="56"/>
      <c r="B228" s="9" t="s">
        <v>25</v>
      </c>
      <c r="C228" s="56"/>
      <c r="D228" s="12"/>
      <c r="E228" s="12"/>
      <c r="F228" s="62">
        <v>5000</v>
      </c>
      <c r="G228" s="12"/>
      <c r="H228" s="12"/>
      <c r="I228" s="12"/>
      <c r="J228" s="12"/>
      <c r="K228" s="12"/>
      <c r="L228" s="12"/>
      <c r="M228" s="13"/>
      <c r="N228" s="13"/>
    </row>
    <row r="229" spans="1:14" ht="17.25" customHeight="1" x14ac:dyDescent="0.25">
      <c r="A229" s="56"/>
      <c r="B229" s="9" t="s">
        <v>28</v>
      </c>
      <c r="C229" s="56"/>
      <c r="D229" s="12"/>
      <c r="E229" s="12"/>
      <c r="F229" s="62">
        <v>5000</v>
      </c>
      <c r="G229" s="12"/>
      <c r="H229" s="12"/>
      <c r="I229" s="12"/>
      <c r="J229" s="12"/>
      <c r="K229" s="12"/>
      <c r="L229" s="12"/>
      <c r="M229" s="13"/>
      <c r="N229" s="13"/>
    </row>
    <row r="230" spans="1:14" ht="17.25" customHeight="1" x14ac:dyDescent="0.25">
      <c r="A230" s="56"/>
      <c r="B230" s="21" t="s">
        <v>26</v>
      </c>
      <c r="C230" s="56"/>
      <c r="D230" s="12"/>
      <c r="E230" s="12"/>
      <c r="F230" s="22">
        <v>2500</v>
      </c>
      <c r="G230" s="12"/>
      <c r="H230" s="12"/>
      <c r="I230" s="12"/>
      <c r="J230" s="12"/>
      <c r="K230" s="12"/>
      <c r="L230" s="12"/>
      <c r="M230" s="13"/>
      <c r="N230" s="13"/>
    </row>
    <row r="231" spans="1:14" ht="17.25" customHeight="1" x14ac:dyDescent="0.25">
      <c r="A231" s="56"/>
      <c r="B231" s="21" t="s">
        <v>30</v>
      </c>
      <c r="C231" s="56"/>
      <c r="D231" s="12"/>
      <c r="E231" s="12"/>
      <c r="F231" s="22">
        <v>757326.5</v>
      </c>
      <c r="G231" s="12"/>
      <c r="H231" s="12"/>
      <c r="I231" s="12"/>
      <c r="J231" s="12"/>
      <c r="K231" s="12"/>
      <c r="L231" s="12"/>
      <c r="M231" s="13"/>
      <c r="N231" s="13"/>
    </row>
    <row r="232" spans="1:14" ht="17.25" customHeight="1" x14ac:dyDescent="0.25">
      <c r="A232" s="56"/>
      <c r="B232" s="21" t="s">
        <v>27</v>
      </c>
      <c r="C232" s="56"/>
      <c r="D232" s="12"/>
      <c r="E232" s="12"/>
      <c r="F232" s="22">
        <v>1000</v>
      </c>
      <c r="G232" s="12"/>
      <c r="H232" s="12"/>
      <c r="I232" s="12"/>
      <c r="J232" s="12"/>
      <c r="K232" s="12"/>
      <c r="L232" s="12"/>
      <c r="M232" s="13"/>
      <c r="N232" s="13"/>
    </row>
    <row r="233" spans="1:14" ht="17.25" customHeight="1" x14ac:dyDescent="0.25">
      <c r="A233" s="56"/>
      <c r="B233" s="21" t="s">
        <v>15</v>
      </c>
      <c r="C233" s="56"/>
      <c r="D233" s="12"/>
      <c r="E233" s="12"/>
      <c r="F233" s="22">
        <v>6000</v>
      </c>
      <c r="G233" s="12"/>
      <c r="H233" s="12"/>
      <c r="I233" s="12"/>
      <c r="J233" s="12"/>
      <c r="K233" s="12"/>
      <c r="L233" s="12"/>
      <c r="M233" s="13"/>
      <c r="N233" s="13"/>
    </row>
    <row r="234" spans="1:14" ht="17.25" customHeight="1" x14ac:dyDescent="0.25">
      <c r="A234" s="45"/>
      <c r="B234" s="9" t="s">
        <v>29</v>
      </c>
      <c r="C234" s="45"/>
      <c r="D234" s="14"/>
      <c r="E234" s="14"/>
      <c r="F234" s="62">
        <v>20000</v>
      </c>
      <c r="G234" s="14"/>
      <c r="H234" s="14"/>
      <c r="I234" s="14"/>
      <c r="J234" s="14"/>
      <c r="K234" s="14"/>
      <c r="L234" s="14"/>
      <c r="M234" s="15"/>
      <c r="N234" s="15"/>
    </row>
    <row r="235" spans="1:14" ht="43.5" customHeight="1" x14ac:dyDescent="0.25">
      <c r="A235" s="8">
        <v>48</v>
      </c>
      <c r="B235" s="9" t="s">
        <v>22</v>
      </c>
      <c r="C235" s="8" t="s">
        <v>179</v>
      </c>
      <c r="D235" s="9" t="s">
        <v>180</v>
      </c>
      <c r="E235" s="8" t="s">
        <v>55</v>
      </c>
      <c r="F235" s="62">
        <v>5000</v>
      </c>
      <c r="G235" s="8" t="s">
        <v>50</v>
      </c>
      <c r="H235" s="8" t="s">
        <v>20</v>
      </c>
      <c r="I235" s="8"/>
      <c r="J235" s="8" t="s">
        <v>47</v>
      </c>
      <c r="K235" s="8" t="s">
        <v>36</v>
      </c>
      <c r="L235" s="8" t="str">
        <f>IF($G235="Janeiro","Dezembro",IF($G235="Fevereiro","Dezembro",IF($G235="Março","Janeiro",IF($G235="Abril","Janeiro",IF($G235="Maio","Fevereiro",IF($G235="Junho","Março",IF($G235="Julho","Abril",IF($G235="Agosto","Maio",IF($G235="Setembro","Junho",IF($G235="Outubro","Julho",IF($G235="Novembro","Agosto",IF($G235="Dezembro","Setembro","Erro"))))))))))))</f>
        <v>Março</v>
      </c>
      <c r="M235" s="11" t="s">
        <v>181</v>
      </c>
      <c r="N235" s="17">
        <v>45722</v>
      </c>
    </row>
    <row r="236" spans="1:14" ht="30.75" customHeight="1" x14ac:dyDescent="0.25">
      <c r="A236" s="12"/>
      <c r="B236" s="9" t="s">
        <v>35</v>
      </c>
      <c r="C236" s="12"/>
      <c r="D236" s="9" t="s">
        <v>182</v>
      </c>
      <c r="E236" s="12"/>
      <c r="F236" s="62">
        <v>100000</v>
      </c>
      <c r="G236" s="12"/>
      <c r="H236" s="12"/>
      <c r="I236" s="12"/>
      <c r="J236" s="12"/>
      <c r="K236" s="12"/>
      <c r="L236" s="12"/>
      <c r="M236" s="13"/>
      <c r="N236" s="18"/>
    </row>
    <row r="237" spans="1:14" ht="84" customHeight="1" x14ac:dyDescent="0.25">
      <c r="A237" s="12"/>
      <c r="B237" s="9" t="s">
        <v>24</v>
      </c>
      <c r="C237" s="12"/>
      <c r="D237" s="9" t="s">
        <v>183</v>
      </c>
      <c r="E237" s="14"/>
      <c r="F237" s="62">
        <v>2500</v>
      </c>
      <c r="G237" s="12"/>
      <c r="H237" s="12"/>
      <c r="I237" s="12"/>
      <c r="J237" s="12"/>
      <c r="K237" s="12"/>
      <c r="L237" s="12"/>
      <c r="M237" s="13"/>
      <c r="N237" s="18"/>
    </row>
    <row r="238" spans="1:14" ht="71.25" customHeight="1" x14ac:dyDescent="0.25">
      <c r="A238" s="12"/>
      <c r="B238" s="9" t="s">
        <v>25</v>
      </c>
      <c r="C238" s="12"/>
      <c r="D238" s="9" t="s">
        <v>184</v>
      </c>
      <c r="E238" s="66">
        <v>300</v>
      </c>
      <c r="F238" s="62">
        <v>50000</v>
      </c>
      <c r="G238" s="12"/>
      <c r="H238" s="12"/>
      <c r="I238" s="12"/>
      <c r="J238" s="12"/>
      <c r="K238" s="12"/>
      <c r="L238" s="12"/>
      <c r="M238" s="13"/>
      <c r="N238" s="18"/>
    </row>
    <row r="239" spans="1:14" ht="35.25" customHeight="1" x14ac:dyDescent="0.25">
      <c r="A239" s="12"/>
      <c r="B239" s="9" t="s">
        <v>28</v>
      </c>
      <c r="C239" s="12"/>
      <c r="D239" s="9" t="s">
        <v>185</v>
      </c>
      <c r="E239" s="8" t="s">
        <v>55</v>
      </c>
      <c r="F239" s="62">
        <v>10000</v>
      </c>
      <c r="G239" s="12"/>
      <c r="H239" s="12"/>
      <c r="I239" s="12"/>
      <c r="J239" s="12"/>
      <c r="K239" s="12"/>
      <c r="L239" s="12"/>
      <c r="M239" s="13"/>
      <c r="N239" s="18"/>
    </row>
    <row r="240" spans="1:14" ht="45" customHeight="1" x14ac:dyDescent="0.25">
      <c r="A240" s="12"/>
      <c r="B240" s="9" t="s">
        <v>29</v>
      </c>
      <c r="C240" s="12"/>
      <c r="D240" s="9" t="s">
        <v>186</v>
      </c>
      <c r="E240" s="12"/>
      <c r="F240" s="62">
        <v>5000</v>
      </c>
      <c r="G240" s="12"/>
      <c r="H240" s="12"/>
      <c r="I240" s="12"/>
      <c r="J240" s="12"/>
      <c r="K240" s="12"/>
      <c r="L240" s="12"/>
      <c r="M240" s="13"/>
      <c r="N240" s="18"/>
    </row>
    <row r="241" spans="1:775" ht="67.5" customHeight="1" x14ac:dyDescent="0.25">
      <c r="A241" s="14"/>
      <c r="B241" s="9" t="s">
        <v>30</v>
      </c>
      <c r="C241" s="14"/>
      <c r="D241" s="9" t="s">
        <v>187</v>
      </c>
      <c r="E241" s="12"/>
      <c r="F241" s="62">
        <v>20000</v>
      </c>
      <c r="G241" s="14"/>
      <c r="H241" s="14"/>
      <c r="I241" s="14"/>
      <c r="J241" s="14"/>
      <c r="K241" s="14"/>
      <c r="L241" s="14"/>
      <c r="M241" s="15"/>
      <c r="N241" s="19"/>
    </row>
    <row r="242" spans="1:775" ht="59.25" customHeight="1" x14ac:dyDescent="0.25">
      <c r="A242" s="9">
        <v>49</v>
      </c>
      <c r="B242" s="9" t="s">
        <v>22</v>
      </c>
      <c r="C242" s="68" t="s">
        <v>188</v>
      </c>
      <c r="D242" s="68" t="s">
        <v>189</v>
      </c>
      <c r="E242" s="68">
        <v>500</v>
      </c>
      <c r="F242" s="62">
        <v>200000</v>
      </c>
      <c r="G242" s="9" t="s">
        <v>19</v>
      </c>
      <c r="H242" s="9" t="s">
        <v>33</v>
      </c>
      <c r="I242" s="49"/>
      <c r="J242" s="9" t="s">
        <v>66</v>
      </c>
      <c r="K242" s="9" t="s">
        <v>22</v>
      </c>
      <c r="L242" s="9" t="str">
        <f t="shared" ref="L242:L247" si="2">IF($G242="Janeiro","Dezembro",IF($G242="Fevereiro","Dezembro",IF($G242="Março","Janeiro",IF($G242="Abril","Janeiro",IF($G242="Maio","Fevereiro",IF($G242="Junho","Março",IF($G242="Julho","Abril",IF($G242="Agosto","Maio",IF($G242="Setembro","Junho",IF($G242="Outubro","Julho",IF($G242="Novembro","Agosto",IF($G242="Dezembro","Setembro","Erro"))))))))))))</f>
        <v>Dezembro</v>
      </c>
      <c r="M242" s="47" t="s">
        <v>190</v>
      </c>
      <c r="N242" s="48" t="s">
        <v>191</v>
      </c>
    </row>
    <row r="243" spans="1:775" ht="213" customHeight="1" x14ac:dyDescent="0.25">
      <c r="A243" s="28">
        <v>50</v>
      </c>
      <c r="B243" s="9" t="s">
        <v>23</v>
      </c>
      <c r="C243" s="53" t="s">
        <v>192</v>
      </c>
      <c r="D243" s="53" t="s">
        <v>193</v>
      </c>
      <c r="E243" s="53">
        <v>1</v>
      </c>
      <c r="F243" s="54">
        <v>45000</v>
      </c>
      <c r="G243" s="9" t="s">
        <v>77</v>
      </c>
      <c r="H243" s="9" t="s">
        <v>33</v>
      </c>
      <c r="I243" s="49"/>
      <c r="J243" s="9" t="s">
        <v>21</v>
      </c>
      <c r="K243" s="9" t="s">
        <v>23</v>
      </c>
      <c r="L243" s="9" t="str">
        <f t="shared" si="2"/>
        <v>Agosto</v>
      </c>
      <c r="M243" s="47" t="s">
        <v>194</v>
      </c>
      <c r="N243" s="48">
        <v>45713</v>
      </c>
    </row>
    <row r="244" spans="1:775" ht="98.25" customHeight="1" x14ac:dyDescent="0.25">
      <c r="A244" s="28">
        <v>51</v>
      </c>
      <c r="B244" s="28" t="s">
        <v>23</v>
      </c>
      <c r="C244" s="9" t="s">
        <v>195</v>
      </c>
      <c r="D244" s="9" t="s">
        <v>196</v>
      </c>
      <c r="E244" s="9">
        <v>1</v>
      </c>
      <c r="F244" s="69">
        <v>2700</v>
      </c>
      <c r="G244" s="9" t="s">
        <v>170</v>
      </c>
      <c r="H244" s="9" t="s">
        <v>33</v>
      </c>
      <c r="I244" s="49"/>
      <c r="J244" s="9" t="s">
        <v>66</v>
      </c>
      <c r="K244" s="9" t="s">
        <v>23</v>
      </c>
      <c r="L244" s="9" t="str">
        <f t="shared" si="2"/>
        <v>Dezembro</v>
      </c>
      <c r="M244" s="47" t="s">
        <v>197</v>
      </c>
      <c r="N244" s="48">
        <v>45818</v>
      </c>
    </row>
    <row r="245" spans="1:775" ht="145.5" customHeight="1" x14ac:dyDescent="0.25">
      <c r="A245" s="9">
        <v>52</v>
      </c>
      <c r="B245" s="9" t="s">
        <v>23</v>
      </c>
      <c r="C245" s="53" t="s">
        <v>198</v>
      </c>
      <c r="D245" s="53" t="s">
        <v>199</v>
      </c>
      <c r="E245" s="53">
        <v>1</v>
      </c>
      <c r="F245" s="54">
        <v>450000</v>
      </c>
      <c r="G245" s="9" t="s">
        <v>19</v>
      </c>
      <c r="H245" s="9" t="s">
        <v>33</v>
      </c>
      <c r="I245" s="49"/>
      <c r="J245" s="9" t="s">
        <v>122</v>
      </c>
      <c r="K245" s="9" t="s">
        <v>23</v>
      </c>
      <c r="L245" s="9" t="str">
        <f t="shared" si="2"/>
        <v>Dezembro</v>
      </c>
      <c r="M245" s="47"/>
      <c r="N245" s="47"/>
    </row>
    <row r="246" spans="1:775" s="72" customFormat="1" ht="54" customHeight="1" x14ac:dyDescent="0.25">
      <c r="A246" s="28">
        <v>53</v>
      </c>
      <c r="B246" s="28" t="s">
        <v>23</v>
      </c>
      <c r="C246" s="53" t="s">
        <v>200</v>
      </c>
      <c r="D246" s="53" t="s">
        <v>201</v>
      </c>
      <c r="E246" s="53" t="s">
        <v>18</v>
      </c>
      <c r="F246" s="54">
        <v>15585.14</v>
      </c>
      <c r="G246" s="28" t="s">
        <v>19</v>
      </c>
      <c r="H246" s="28" t="s">
        <v>33</v>
      </c>
      <c r="I246" s="28"/>
      <c r="J246" s="28" t="s">
        <v>21</v>
      </c>
      <c r="K246" s="49" t="s">
        <v>23</v>
      </c>
      <c r="L246" s="49" t="str">
        <f t="shared" si="2"/>
        <v>Dezembro</v>
      </c>
      <c r="M246" s="59" t="s">
        <v>202</v>
      </c>
      <c r="N246" s="60">
        <v>45659</v>
      </c>
      <c r="O246" s="70"/>
      <c r="P246" s="70"/>
      <c r="Q246" s="70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  <c r="BA246" s="71"/>
      <c r="BB246" s="71"/>
      <c r="BC246" s="71"/>
      <c r="BD246" s="71"/>
      <c r="BE246" s="71"/>
      <c r="BF246" s="71"/>
      <c r="BG246" s="71"/>
      <c r="BH246" s="71"/>
      <c r="BI246" s="71"/>
      <c r="BJ246" s="71"/>
      <c r="BK246" s="71"/>
      <c r="BL246" s="71"/>
      <c r="BM246" s="71"/>
      <c r="BN246" s="71"/>
      <c r="BO246" s="71"/>
      <c r="BP246" s="71"/>
      <c r="BQ246" s="71"/>
      <c r="BR246" s="71"/>
      <c r="BS246" s="71"/>
      <c r="BT246" s="71"/>
      <c r="BU246" s="71"/>
      <c r="BV246" s="71"/>
      <c r="BW246" s="71"/>
      <c r="BX246" s="71"/>
      <c r="BY246" s="71"/>
      <c r="BZ246" s="71"/>
      <c r="CA246" s="71"/>
      <c r="CB246" s="71"/>
      <c r="CC246" s="71"/>
      <c r="CD246" s="71"/>
      <c r="CE246" s="71"/>
      <c r="CF246" s="71"/>
      <c r="CG246" s="71"/>
      <c r="CH246" s="71"/>
      <c r="CI246" s="71"/>
      <c r="CJ246" s="71"/>
      <c r="CK246" s="71"/>
      <c r="CL246" s="71"/>
      <c r="CM246" s="71"/>
      <c r="CN246" s="71"/>
      <c r="CO246" s="71"/>
      <c r="CP246" s="71"/>
      <c r="CQ246" s="71"/>
      <c r="CR246" s="71"/>
      <c r="CS246" s="71"/>
      <c r="CT246" s="71"/>
      <c r="CU246" s="71"/>
      <c r="CV246" s="71"/>
      <c r="CW246" s="71"/>
      <c r="CX246" s="71"/>
      <c r="CY246" s="71"/>
      <c r="CZ246" s="71"/>
      <c r="DA246" s="71"/>
      <c r="DB246" s="71"/>
      <c r="DC246" s="71"/>
      <c r="DD246" s="71"/>
      <c r="DE246" s="71"/>
      <c r="DF246" s="71"/>
      <c r="DG246" s="71"/>
      <c r="DH246" s="71"/>
      <c r="DI246" s="71"/>
      <c r="DJ246" s="71"/>
      <c r="DK246" s="71"/>
      <c r="DL246" s="71"/>
      <c r="DM246" s="71"/>
      <c r="DN246" s="71"/>
      <c r="DO246" s="71"/>
      <c r="DP246" s="71"/>
      <c r="DQ246" s="71"/>
      <c r="DR246" s="71"/>
      <c r="DS246" s="71"/>
      <c r="DT246" s="71"/>
      <c r="DU246" s="71"/>
      <c r="DV246" s="71"/>
      <c r="DW246" s="71"/>
      <c r="DX246" s="71"/>
      <c r="DY246" s="71"/>
      <c r="DZ246" s="71"/>
      <c r="EA246" s="71"/>
      <c r="EB246" s="71"/>
      <c r="EC246" s="71"/>
      <c r="ED246" s="71"/>
      <c r="EE246" s="71"/>
      <c r="EF246" s="71"/>
      <c r="EG246" s="71"/>
      <c r="EH246" s="71"/>
      <c r="EI246" s="71"/>
      <c r="EJ246" s="71"/>
      <c r="EK246" s="71"/>
      <c r="EL246" s="71"/>
      <c r="EM246" s="71"/>
      <c r="EN246" s="71"/>
      <c r="EO246" s="71"/>
      <c r="EP246" s="71"/>
      <c r="EQ246" s="71"/>
      <c r="ER246" s="71"/>
      <c r="ES246" s="71"/>
      <c r="ET246" s="71"/>
      <c r="EU246" s="71"/>
      <c r="EV246" s="71"/>
      <c r="EW246" s="71"/>
      <c r="EX246" s="71"/>
      <c r="EY246" s="71"/>
      <c r="EZ246" s="71"/>
      <c r="FA246" s="71"/>
      <c r="FB246" s="71"/>
      <c r="FC246" s="71"/>
      <c r="FD246" s="71"/>
      <c r="FE246" s="71"/>
      <c r="FF246" s="71"/>
      <c r="FG246" s="71"/>
      <c r="FH246" s="71"/>
      <c r="FI246" s="71"/>
      <c r="FJ246" s="71"/>
      <c r="FK246" s="71"/>
      <c r="FL246" s="71"/>
      <c r="FM246" s="71"/>
      <c r="FN246" s="71"/>
      <c r="FO246" s="71"/>
      <c r="FP246" s="71"/>
      <c r="FQ246" s="71"/>
      <c r="FR246" s="71"/>
      <c r="FS246" s="71"/>
      <c r="FT246" s="71"/>
      <c r="FU246" s="71"/>
      <c r="FV246" s="71"/>
      <c r="FW246" s="71"/>
      <c r="FX246" s="71"/>
      <c r="FY246" s="71"/>
      <c r="FZ246" s="71"/>
      <c r="GA246" s="71"/>
      <c r="GB246" s="71"/>
      <c r="GC246" s="71"/>
      <c r="GD246" s="71"/>
      <c r="GE246" s="71"/>
      <c r="GF246" s="71"/>
      <c r="GG246" s="71"/>
      <c r="GH246" s="71"/>
      <c r="GI246" s="71"/>
      <c r="GJ246" s="71"/>
      <c r="GK246" s="71"/>
      <c r="GL246" s="71"/>
      <c r="GM246" s="71"/>
      <c r="GN246" s="71"/>
      <c r="GO246" s="71"/>
      <c r="GP246" s="71"/>
      <c r="GQ246" s="71"/>
      <c r="GR246" s="71"/>
      <c r="GS246" s="71"/>
      <c r="GT246" s="71"/>
      <c r="GU246" s="71"/>
      <c r="GV246" s="71"/>
      <c r="GW246" s="71"/>
      <c r="GX246" s="71"/>
      <c r="GY246" s="71"/>
      <c r="GZ246" s="71"/>
      <c r="HA246" s="71"/>
      <c r="HB246" s="71"/>
      <c r="HC246" s="71"/>
      <c r="HD246" s="71"/>
      <c r="HE246" s="71"/>
      <c r="HF246" s="71"/>
      <c r="HG246" s="71"/>
      <c r="HH246" s="71"/>
      <c r="HI246" s="71"/>
      <c r="HJ246" s="71"/>
      <c r="HK246" s="71"/>
      <c r="HL246" s="71"/>
      <c r="HM246" s="71"/>
      <c r="HN246" s="71"/>
      <c r="HO246" s="71"/>
      <c r="HP246" s="71"/>
      <c r="HQ246" s="71"/>
      <c r="HR246" s="71"/>
      <c r="HS246" s="71"/>
      <c r="HT246" s="71"/>
      <c r="HU246" s="71"/>
      <c r="HV246" s="71"/>
      <c r="HW246" s="71"/>
      <c r="HX246" s="71"/>
      <c r="HY246" s="71"/>
      <c r="HZ246" s="71"/>
      <c r="IA246" s="71"/>
      <c r="IB246" s="71"/>
      <c r="IC246" s="71"/>
      <c r="ID246" s="71"/>
      <c r="IE246" s="71"/>
      <c r="IF246" s="71"/>
      <c r="IG246" s="71"/>
      <c r="IH246" s="71"/>
      <c r="II246" s="71"/>
      <c r="IJ246" s="71"/>
      <c r="IK246" s="71"/>
      <c r="IL246" s="71"/>
      <c r="IM246" s="71"/>
      <c r="IN246" s="71"/>
      <c r="IO246" s="71"/>
      <c r="IP246" s="71"/>
      <c r="IQ246" s="71"/>
      <c r="IR246" s="71"/>
      <c r="IS246" s="71"/>
      <c r="IT246" s="71"/>
      <c r="IU246" s="71"/>
      <c r="IV246" s="71"/>
      <c r="IW246" s="71"/>
      <c r="IX246" s="71"/>
      <c r="IY246" s="71"/>
      <c r="IZ246" s="71"/>
      <c r="JA246" s="71"/>
      <c r="JB246" s="71"/>
      <c r="JC246" s="71"/>
      <c r="JD246" s="71"/>
      <c r="JE246" s="71"/>
      <c r="JF246" s="71"/>
      <c r="JG246" s="71"/>
      <c r="JH246" s="71"/>
      <c r="JI246" s="71"/>
      <c r="JJ246" s="71"/>
      <c r="JK246" s="71"/>
      <c r="JL246" s="71"/>
      <c r="JM246" s="71"/>
      <c r="JN246" s="71"/>
      <c r="JO246" s="71"/>
      <c r="JP246" s="71"/>
      <c r="JQ246" s="71"/>
      <c r="JR246" s="71"/>
      <c r="JS246" s="71"/>
      <c r="JT246" s="71"/>
      <c r="JU246" s="71"/>
      <c r="JV246" s="71"/>
      <c r="JW246" s="71"/>
      <c r="JX246" s="71"/>
      <c r="JY246" s="71"/>
      <c r="JZ246" s="71"/>
      <c r="KA246" s="71"/>
      <c r="KB246" s="71"/>
      <c r="KC246" s="71"/>
      <c r="KD246" s="71"/>
      <c r="KE246" s="71"/>
      <c r="KF246" s="71"/>
      <c r="KG246" s="71"/>
      <c r="KH246" s="71"/>
      <c r="KI246" s="71"/>
      <c r="KJ246" s="71"/>
      <c r="KK246" s="71"/>
      <c r="KL246" s="71"/>
      <c r="KM246" s="71"/>
      <c r="KN246" s="71"/>
      <c r="KO246" s="71"/>
      <c r="KP246" s="71"/>
      <c r="KQ246" s="71"/>
      <c r="KR246" s="71"/>
      <c r="KS246" s="71"/>
      <c r="KT246" s="71"/>
      <c r="KU246" s="71"/>
      <c r="KV246" s="71"/>
      <c r="KW246" s="71"/>
      <c r="KX246" s="71"/>
      <c r="KY246" s="71"/>
      <c r="KZ246" s="71"/>
      <c r="LA246" s="71"/>
      <c r="LB246" s="71"/>
      <c r="LC246" s="71"/>
      <c r="LD246" s="71"/>
      <c r="LE246" s="71"/>
      <c r="LF246" s="71"/>
      <c r="LG246" s="71"/>
      <c r="LH246" s="71"/>
      <c r="LI246" s="71"/>
      <c r="LJ246" s="71"/>
      <c r="LK246" s="71"/>
      <c r="LL246" s="71"/>
      <c r="LM246" s="71"/>
      <c r="LN246" s="71"/>
      <c r="LO246" s="71"/>
      <c r="LP246" s="71"/>
      <c r="LQ246" s="71"/>
      <c r="LR246" s="71"/>
      <c r="LS246" s="71"/>
      <c r="LT246" s="71"/>
      <c r="LU246" s="71"/>
      <c r="LV246" s="71"/>
      <c r="LW246" s="71"/>
      <c r="LX246" s="71"/>
      <c r="LY246" s="71"/>
      <c r="LZ246" s="71"/>
      <c r="MA246" s="71"/>
      <c r="MB246" s="71"/>
      <c r="MC246" s="71"/>
      <c r="MD246" s="71"/>
      <c r="ME246" s="71"/>
      <c r="MF246" s="71"/>
      <c r="MG246" s="71"/>
      <c r="MH246" s="71"/>
      <c r="MI246" s="71"/>
      <c r="MJ246" s="71"/>
      <c r="MK246" s="71"/>
      <c r="ML246" s="71"/>
      <c r="MM246" s="71"/>
      <c r="MN246" s="71"/>
      <c r="MO246" s="71"/>
      <c r="MP246" s="71"/>
      <c r="MQ246" s="71"/>
      <c r="MR246" s="71"/>
      <c r="MS246" s="71"/>
      <c r="MT246" s="71"/>
      <c r="MU246" s="71"/>
      <c r="MV246" s="71"/>
      <c r="MW246" s="71"/>
      <c r="MX246" s="71"/>
      <c r="MY246" s="71"/>
      <c r="MZ246" s="71"/>
      <c r="NA246" s="71"/>
      <c r="NB246" s="71"/>
      <c r="NC246" s="71"/>
      <c r="ND246" s="71"/>
      <c r="NE246" s="71"/>
      <c r="NF246" s="71"/>
      <c r="NG246" s="71"/>
      <c r="NH246" s="71"/>
      <c r="NI246" s="71"/>
      <c r="NJ246" s="71"/>
      <c r="NK246" s="71"/>
      <c r="NL246" s="71"/>
      <c r="NM246" s="71"/>
      <c r="NN246" s="71"/>
      <c r="NO246" s="71"/>
      <c r="NP246" s="71"/>
      <c r="NQ246" s="71"/>
      <c r="NR246" s="71"/>
      <c r="NS246" s="71"/>
      <c r="NT246" s="71"/>
      <c r="NU246" s="71"/>
      <c r="NV246" s="71"/>
      <c r="NW246" s="71"/>
      <c r="NX246" s="71"/>
      <c r="NY246" s="71"/>
      <c r="NZ246" s="71"/>
      <c r="OA246" s="71"/>
      <c r="OB246" s="71"/>
      <c r="OC246" s="71"/>
      <c r="OD246" s="71"/>
      <c r="OE246" s="71"/>
      <c r="OF246" s="71"/>
      <c r="OG246" s="71"/>
      <c r="OH246" s="71"/>
      <c r="OI246" s="71"/>
      <c r="OJ246" s="71"/>
      <c r="OK246" s="71"/>
      <c r="OL246" s="71"/>
      <c r="OM246" s="71"/>
      <c r="ON246" s="71"/>
      <c r="OO246" s="71"/>
      <c r="OP246" s="71"/>
      <c r="OQ246" s="71"/>
      <c r="OR246" s="71"/>
      <c r="OS246" s="71"/>
      <c r="OT246" s="71"/>
      <c r="OU246" s="71"/>
      <c r="OV246" s="71"/>
      <c r="OW246" s="71"/>
      <c r="OX246" s="71"/>
      <c r="OY246" s="71"/>
      <c r="OZ246" s="71"/>
      <c r="PA246" s="71"/>
      <c r="PB246" s="71"/>
      <c r="PC246" s="71"/>
      <c r="PD246" s="71"/>
      <c r="PE246" s="71"/>
      <c r="PF246" s="71"/>
      <c r="PG246" s="71"/>
      <c r="PH246" s="71"/>
      <c r="PI246" s="71"/>
      <c r="PJ246" s="71"/>
      <c r="PK246" s="71"/>
      <c r="PL246" s="71"/>
      <c r="PM246" s="71"/>
      <c r="PN246" s="71"/>
      <c r="PO246" s="71"/>
      <c r="PP246" s="71"/>
      <c r="PQ246" s="71"/>
      <c r="PR246" s="71"/>
      <c r="PS246" s="71"/>
      <c r="PT246" s="71"/>
      <c r="PU246" s="71"/>
      <c r="PV246" s="71"/>
      <c r="PW246" s="71"/>
      <c r="PX246" s="71"/>
      <c r="PY246" s="71"/>
      <c r="PZ246" s="71"/>
      <c r="QA246" s="71"/>
      <c r="QB246" s="71"/>
      <c r="QC246" s="71"/>
      <c r="QD246" s="71"/>
      <c r="QE246" s="71"/>
      <c r="QF246" s="71"/>
      <c r="QG246" s="71"/>
      <c r="QH246" s="71"/>
      <c r="QI246" s="71"/>
      <c r="QJ246" s="71"/>
      <c r="QK246" s="71"/>
      <c r="QL246" s="71"/>
      <c r="QM246" s="71"/>
      <c r="QN246" s="71"/>
      <c r="QO246" s="71"/>
      <c r="QP246" s="71"/>
      <c r="QQ246" s="71"/>
      <c r="QR246" s="71"/>
      <c r="QS246" s="71"/>
      <c r="QT246" s="71"/>
      <c r="QU246" s="71"/>
      <c r="QV246" s="71"/>
      <c r="QW246" s="71"/>
      <c r="QX246" s="71"/>
      <c r="QY246" s="71"/>
      <c r="QZ246" s="71"/>
      <c r="RA246" s="71"/>
      <c r="RB246" s="71"/>
      <c r="RC246" s="71"/>
      <c r="RD246" s="71"/>
      <c r="RE246" s="71"/>
      <c r="RF246" s="71"/>
      <c r="RG246" s="71"/>
      <c r="RH246" s="71"/>
      <c r="RI246" s="71"/>
      <c r="RJ246" s="71"/>
      <c r="RK246" s="71"/>
      <c r="RL246" s="71"/>
      <c r="RM246" s="71"/>
      <c r="RN246" s="71"/>
      <c r="RO246" s="71"/>
      <c r="RP246" s="71"/>
      <c r="RQ246" s="71"/>
      <c r="RR246" s="71"/>
      <c r="RS246" s="71"/>
      <c r="RT246" s="71"/>
      <c r="RU246" s="71"/>
      <c r="RV246" s="71"/>
      <c r="RW246" s="71"/>
      <c r="RX246" s="71"/>
      <c r="RY246" s="71"/>
      <c r="RZ246" s="71"/>
      <c r="SA246" s="71"/>
      <c r="SB246" s="71"/>
      <c r="SC246" s="71"/>
      <c r="SD246" s="71"/>
      <c r="SE246" s="71"/>
      <c r="SF246" s="71"/>
      <c r="SG246" s="71"/>
      <c r="SH246" s="71"/>
      <c r="SI246" s="71"/>
      <c r="SJ246" s="71"/>
      <c r="SK246" s="71"/>
      <c r="SL246" s="71"/>
      <c r="SM246" s="71"/>
      <c r="SN246" s="71"/>
      <c r="SO246" s="71"/>
      <c r="SP246" s="71"/>
      <c r="SQ246" s="71"/>
      <c r="SR246" s="71"/>
      <c r="SS246" s="71"/>
      <c r="ST246" s="71"/>
      <c r="SU246" s="71"/>
      <c r="SV246" s="71"/>
      <c r="SW246" s="71"/>
      <c r="SX246" s="71"/>
      <c r="SY246" s="71"/>
      <c r="SZ246" s="71"/>
      <c r="TA246" s="71"/>
      <c r="TB246" s="71"/>
      <c r="TC246" s="71"/>
      <c r="TD246" s="71"/>
      <c r="TE246" s="71"/>
      <c r="TF246" s="71"/>
      <c r="TG246" s="71"/>
      <c r="TH246" s="71"/>
      <c r="TI246" s="71"/>
      <c r="TJ246" s="71"/>
      <c r="TK246" s="71"/>
      <c r="TL246" s="71"/>
      <c r="TM246" s="71"/>
      <c r="TN246" s="71"/>
      <c r="TO246" s="71"/>
      <c r="TP246" s="71"/>
      <c r="TQ246" s="71"/>
      <c r="TR246" s="71"/>
      <c r="TS246" s="71"/>
      <c r="TT246" s="71"/>
      <c r="TU246" s="71"/>
      <c r="TV246" s="71"/>
      <c r="TW246" s="71"/>
      <c r="TX246" s="71"/>
      <c r="TY246" s="71"/>
      <c r="TZ246" s="71"/>
      <c r="UA246" s="71"/>
      <c r="UB246" s="71"/>
      <c r="UC246" s="71"/>
      <c r="UD246" s="71"/>
      <c r="UE246" s="71"/>
      <c r="UF246" s="71"/>
      <c r="UG246" s="71"/>
      <c r="UH246" s="71"/>
      <c r="UI246" s="71"/>
      <c r="UJ246" s="71"/>
      <c r="UK246" s="71"/>
      <c r="UL246" s="71"/>
      <c r="UM246" s="71"/>
      <c r="UN246" s="71"/>
      <c r="UO246" s="71"/>
      <c r="UP246" s="71"/>
      <c r="UQ246" s="71"/>
      <c r="UR246" s="71"/>
      <c r="US246" s="71"/>
      <c r="UT246" s="71"/>
      <c r="UU246" s="71"/>
      <c r="UV246" s="71"/>
      <c r="UW246" s="71"/>
      <c r="UX246" s="71"/>
      <c r="UY246" s="71"/>
      <c r="UZ246" s="71"/>
      <c r="VA246" s="71"/>
      <c r="VB246" s="71"/>
      <c r="VC246" s="71"/>
      <c r="VD246" s="71"/>
      <c r="VE246" s="71"/>
      <c r="VF246" s="71"/>
      <c r="VG246" s="71"/>
      <c r="VH246" s="71"/>
      <c r="VI246" s="71"/>
      <c r="VJ246" s="71"/>
      <c r="VK246" s="71"/>
      <c r="VL246" s="71"/>
      <c r="VM246" s="71"/>
      <c r="VN246" s="71"/>
      <c r="VO246" s="71"/>
      <c r="VP246" s="71"/>
      <c r="VQ246" s="71"/>
      <c r="VR246" s="71"/>
      <c r="VS246" s="71"/>
      <c r="VT246" s="71"/>
      <c r="VU246" s="71"/>
      <c r="VV246" s="71"/>
      <c r="VW246" s="71"/>
      <c r="VX246" s="71"/>
      <c r="VY246" s="71"/>
      <c r="VZ246" s="71"/>
      <c r="WA246" s="71"/>
      <c r="WB246" s="71"/>
      <c r="WC246" s="71"/>
      <c r="WD246" s="71"/>
      <c r="WE246" s="71"/>
      <c r="WF246" s="71"/>
      <c r="WG246" s="71"/>
      <c r="WH246" s="71"/>
      <c r="WI246" s="71"/>
      <c r="WJ246" s="71"/>
      <c r="WK246" s="71"/>
      <c r="WL246" s="71"/>
      <c r="WM246" s="71"/>
      <c r="WN246" s="71"/>
      <c r="WO246" s="71"/>
      <c r="WP246" s="71"/>
      <c r="WQ246" s="71"/>
      <c r="WR246" s="71"/>
      <c r="WS246" s="71"/>
      <c r="WT246" s="71"/>
      <c r="WU246" s="71"/>
      <c r="WV246" s="71"/>
      <c r="WW246" s="71"/>
      <c r="WX246" s="71"/>
      <c r="WY246" s="71"/>
      <c r="WZ246" s="71"/>
      <c r="XA246" s="71"/>
      <c r="XB246" s="71"/>
      <c r="XC246" s="71"/>
      <c r="XD246" s="71"/>
      <c r="XE246" s="71"/>
      <c r="XF246" s="71"/>
      <c r="XG246" s="71"/>
      <c r="XH246" s="71"/>
      <c r="XI246" s="71"/>
      <c r="XJ246" s="71"/>
      <c r="XK246" s="71"/>
      <c r="XL246" s="71"/>
      <c r="XM246" s="71"/>
      <c r="XN246" s="71"/>
      <c r="XO246" s="71"/>
      <c r="XP246" s="71"/>
      <c r="XQ246" s="71"/>
      <c r="XR246" s="71"/>
      <c r="XS246" s="71"/>
      <c r="XT246" s="71"/>
      <c r="XU246" s="71"/>
      <c r="XV246" s="71"/>
      <c r="XW246" s="71"/>
      <c r="XX246" s="71"/>
      <c r="XY246" s="71"/>
      <c r="XZ246" s="71"/>
      <c r="YA246" s="71"/>
      <c r="YB246" s="71"/>
      <c r="YC246" s="71"/>
      <c r="YD246" s="71"/>
      <c r="YE246" s="71"/>
      <c r="YF246" s="71"/>
      <c r="YG246" s="71"/>
      <c r="YH246" s="71"/>
      <c r="YI246" s="71"/>
      <c r="YJ246" s="71"/>
      <c r="YK246" s="71"/>
      <c r="YL246" s="71"/>
      <c r="YM246" s="71"/>
      <c r="YN246" s="71"/>
      <c r="YO246" s="71"/>
      <c r="YP246" s="71"/>
      <c r="YQ246" s="71"/>
      <c r="YR246" s="71"/>
      <c r="YS246" s="71"/>
      <c r="YT246" s="71"/>
      <c r="YU246" s="71"/>
      <c r="YV246" s="71"/>
      <c r="YW246" s="71"/>
      <c r="YX246" s="71"/>
      <c r="YY246" s="71"/>
      <c r="YZ246" s="71"/>
      <c r="ZA246" s="71"/>
      <c r="ZB246" s="71"/>
      <c r="ZC246" s="71"/>
      <c r="ZD246" s="71"/>
      <c r="ZE246" s="71"/>
      <c r="ZF246" s="71"/>
      <c r="ZG246" s="71"/>
      <c r="ZH246" s="71"/>
      <c r="ZI246" s="71"/>
      <c r="ZJ246" s="71"/>
      <c r="ZK246" s="71"/>
      <c r="ZL246" s="71"/>
      <c r="ZM246" s="71"/>
      <c r="ZN246" s="71"/>
      <c r="ZO246" s="71"/>
      <c r="ZP246" s="71"/>
      <c r="ZQ246" s="71"/>
      <c r="ZR246" s="71"/>
      <c r="ZS246" s="71"/>
      <c r="ZT246" s="71"/>
      <c r="ZU246" s="71"/>
      <c r="ZV246" s="71"/>
      <c r="ZW246" s="71"/>
      <c r="ZX246" s="71"/>
      <c r="ZY246" s="71"/>
      <c r="ZZ246" s="71"/>
      <c r="AAA246" s="71"/>
      <c r="AAB246" s="71"/>
      <c r="AAC246" s="71"/>
      <c r="AAD246" s="71"/>
      <c r="AAE246" s="71"/>
      <c r="AAF246" s="71"/>
      <c r="AAG246" s="71"/>
      <c r="AAH246" s="71"/>
      <c r="AAI246" s="71"/>
      <c r="AAJ246" s="71"/>
      <c r="AAK246" s="71"/>
      <c r="AAL246" s="71"/>
      <c r="AAM246" s="71"/>
      <c r="AAN246" s="71"/>
      <c r="AAO246" s="71"/>
      <c r="AAP246" s="71"/>
      <c r="AAQ246" s="71"/>
      <c r="AAR246" s="71"/>
      <c r="AAS246" s="71"/>
      <c r="AAT246" s="71"/>
      <c r="AAU246" s="71"/>
      <c r="AAV246" s="71"/>
      <c r="AAW246" s="71"/>
      <c r="AAX246" s="71"/>
      <c r="AAY246" s="71"/>
      <c r="AAZ246" s="71"/>
      <c r="ABA246" s="71"/>
      <c r="ABB246" s="71"/>
      <c r="ABC246" s="71"/>
      <c r="ABD246" s="71"/>
      <c r="ABE246" s="71"/>
      <c r="ABF246" s="71"/>
      <c r="ABG246" s="71"/>
      <c r="ABH246" s="71"/>
      <c r="ABI246" s="71"/>
      <c r="ABJ246" s="71"/>
      <c r="ABK246" s="71"/>
      <c r="ABL246" s="71"/>
      <c r="ABM246" s="71"/>
      <c r="ABN246" s="71"/>
      <c r="ABO246" s="71"/>
      <c r="ABP246" s="71"/>
      <c r="ABQ246" s="71"/>
      <c r="ABR246" s="71"/>
      <c r="ABS246" s="71"/>
      <c r="ABT246" s="71"/>
      <c r="ABU246" s="71"/>
      <c r="ABV246" s="71"/>
      <c r="ABW246" s="71"/>
      <c r="ABX246" s="71"/>
      <c r="ABY246" s="71"/>
      <c r="ABZ246" s="71"/>
      <c r="ACA246" s="71"/>
      <c r="ACB246" s="71"/>
      <c r="ACC246" s="71"/>
      <c r="ACD246" s="71"/>
      <c r="ACE246" s="71"/>
      <c r="ACF246" s="71"/>
      <c r="ACG246" s="71"/>
      <c r="ACH246" s="71"/>
      <c r="ACI246" s="71"/>
      <c r="ACJ246" s="71"/>
      <c r="ACK246" s="71"/>
      <c r="ACL246" s="71"/>
      <c r="ACM246" s="71"/>
      <c r="ACN246" s="71"/>
      <c r="ACO246" s="71"/>
      <c r="ACP246" s="71"/>
      <c r="ACQ246" s="71"/>
      <c r="ACR246" s="71"/>
      <c r="ACS246" s="71"/>
      <c r="ACT246" s="71"/>
      <c r="ACU246" s="71"/>
    </row>
    <row r="247" spans="1:775" ht="70.5" customHeight="1" x14ac:dyDescent="0.25">
      <c r="A247" s="41">
        <v>54</v>
      </c>
      <c r="B247" s="9" t="s">
        <v>23</v>
      </c>
      <c r="C247" s="41" t="s">
        <v>203</v>
      </c>
      <c r="D247" s="9" t="s">
        <v>204</v>
      </c>
      <c r="E247" s="53">
        <v>1</v>
      </c>
      <c r="F247" s="54">
        <v>112000</v>
      </c>
      <c r="G247" s="8" t="s">
        <v>19</v>
      </c>
      <c r="H247" s="8" t="s">
        <v>33</v>
      </c>
      <c r="I247" s="8"/>
      <c r="J247" s="8" t="s">
        <v>21</v>
      </c>
      <c r="K247" s="9" t="s">
        <v>23</v>
      </c>
      <c r="L247" s="8" t="str">
        <f t="shared" si="2"/>
        <v>Dezembro</v>
      </c>
      <c r="M247" s="11" t="s">
        <v>205</v>
      </c>
      <c r="N247" s="17">
        <v>45659</v>
      </c>
    </row>
    <row r="248" spans="1:775" ht="86.25" customHeight="1" x14ac:dyDescent="0.25">
      <c r="A248" s="56"/>
      <c r="B248" s="21" t="s">
        <v>24</v>
      </c>
      <c r="C248" s="56"/>
      <c r="D248" s="9" t="s">
        <v>206</v>
      </c>
      <c r="E248" s="73">
        <v>3</v>
      </c>
      <c r="F248" s="22">
        <v>255600</v>
      </c>
      <c r="G248" s="12"/>
      <c r="H248" s="12"/>
      <c r="I248" s="12"/>
      <c r="J248" s="12"/>
      <c r="K248" s="9" t="s">
        <v>24</v>
      </c>
      <c r="L248" s="12"/>
      <c r="M248" s="13"/>
      <c r="N248" s="18"/>
    </row>
    <row r="249" spans="1:775" ht="123" customHeight="1" x14ac:dyDescent="0.25">
      <c r="A249" s="45"/>
      <c r="B249" s="9" t="s">
        <v>26</v>
      </c>
      <c r="C249" s="45"/>
      <c r="D249" s="9" t="s">
        <v>207</v>
      </c>
      <c r="E249" s="53">
        <v>1</v>
      </c>
      <c r="F249" s="54">
        <v>22320</v>
      </c>
      <c r="G249" s="14"/>
      <c r="H249" s="14"/>
      <c r="I249" s="14"/>
      <c r="J249" s="14"/>
      <c r="K249" s="26" t="s">
        <v>26</v>
      </c>
      <c r="L249" s="14"/>
      <c r="M249" s="15"/>
      <c r="N249" s="19"/>
    </row>
    <row r="250" spans="1:775" ht="39" customHeight="1" x14ac:dyDescent="0.25">
      <c r="A250" s="9">
        <v>55</v>
      </c>
      <c r="B250" s="9" t="s">
        <v>23</v>
      </c>
      <c r="C250" s="53" t="s">
        <v>208</v>
      </c>
      <c r="D250" s="53" t="s">
        <v>209</v>
      </c>
      <c r="E250" s="53">
        <v>1</v>
      </c>
      <c r="F250" s="54">
        <v>0</v>
      </c>
      <c r="G250" s="9" t="s">
        <v>19</v>
      </c>
      <c r="H250" s="9" t="s">
        <v>33</v>
      </c>
      <c r="I250" s="49"/>
      <c r="J250" s="9" t="s">
        <v>171</v>
      </c>
      <c r="K250" s="9" t="s">
        <v>23</v>
      </c>
      <c r="L250" s="9" t="str">
        <f>IF($G250="Janeiro","Dezembro",IF($G250="Fevereiro","Dezembro",IF($G250="Março","Janeiro",IF($G250="Abril","Janeiro",IF($G250="Maio","Fevereiro",IF($G250="Junho","Março",IF($G250="Julho","Abril",IF($G250="Agosto","Maio",IF($G250="Setembro","Junho",IF($G250="Outubro","Julho",IF($G250="Novembro","Agosto",IF($G250="Dezembro","Setembro","Erro"))))))))))))</f>
        <v>Dezembro</v>
      </c>
      <c r="M250" s="50"/>
      <c r="N250" s="50"/>
    </row>
    <row r="251" spans="1:775" ht="84.75" customHeight="1" x14ac:dyDescent="0.25">
      <c r="A251" s="9">
        <v>56</v>
      </c>
      <c r="B251" s="9" t="s">
        <v>23</v>
      </c>
      <c r="C251" s="53" t="s">
        <v>210</v>
      </c>
      <c r="D251" s="53" t="s">
        <v>211</v>
      </c>
      <c r="E251" s="53" t="s">
        <v>18</v>
      </c>
      <c r="F251" s="54">
        <v>108600</v>
      </c>
      <c r="G251" s="49" t="s">
        <v>19</v>
      </c>
      <c r="H251" s="9" t="s">
        <v>33</v>
      </c>
      <c r="I251" s="49"/>
      <c r="J251" s="49" t="s">
        <v>21</v>
      </c>
      <c r="K251" s="49" t="s">
        <v>23</v>
      </c>
      <c r="L251" s="49" t="str">
        <f>IF($G251="Janeiro","Dezembro",IF($G251="Fevereiro","Dezembro",IF($G251="Março","Janeiro",IF($G251="Abril","Janeiro",IF($G251="Maio","Fevereiro",IF($G251="Junho","Março",IF($G251="Julho","Abril",IF($G251="Agosto","Maio",IF($G251="Setembro","Junho",IF($G251="Outubro","Julho",IF($G251="Novembro","Agosto",IF($G251="Dezembro","Setembro","Erro"))))))))))))</f>
        <v>Dezembro</v>
      </c>
      <c r="M251" s="47" t="s">
        <v>212</v>
      </c>
      <c r="N251" s="48">
        <v>45705</v>
      </c>
    </row>
    <row r="252" spans="1:775" ht="98.25" customHeight="1" x14ac:dyDescent="0.25">
      <c r="A252" s="28">
        <v>57</v>
      </c>
      <c r="B252" s="9" t="s">
        <v>23</v>
      </c>
      <c r="C252" s="49" t="s">
        <v>213</v>
      </c>
      <c r="D252" s="49" t="s">
        <v>214</v>
      </c>
      <c r="E252" s="49">
        <v>1</v>
      </c>
      <c r="F252" s="54">
        <v>480000</v>
      </c>
      <c r="G252" s="9" t="s">
        <v>170</v>
      </c>
      <c r="H252" s="9" t="s">
        <v>33</v>
      </c>
      <c r="I252" s="49"/>
      <c r="J252" s="9" t="s">
        <v>66</v>
      </c>
      <c r="K252" s="9" t="s">
        <v>23</v>
      </c>
      <c r="L252" s="9" t="str">
        <f>IF($G252="Janeiro","Dezembro",IF($G252="Fevereiro","Dezembro",IF($G252="Março","Janeiro",IF($G252="Abril","Janeiro",IF($G252="Maio","Fevereiro",IF($G252="Junho","Março",IF($G252="Julho","Abril",IF($G252="Agosto","Maio",IF($G252="Setembro","Junho",IF($G252="Outubro","Julho",IF($G252="Novembro","Agosto",IF($G252="Dezembro","Setembro","Erro"))))))))))))</f>
        <v>Dezembro</v>
      </c>
      <c r="M252" s="50"/>
      <c r="N252" s="51"/>
    </row>
    <row r="253" spans="1:775" ht="18" customHeight="1" x14ac:dyDescent="0.25">
      <c r="A253" s="8">
        <v>58</v>
      </c>
      <c r="B253" s="9" t="s">
        <v>35</v>
      </c>
      <c r="C253" s="8" t="s">
        <v>215</v>
      </c>
      <c r="D253" s="8" t="s">
        <v>216</v>
      </c>
      <c r="E253" s="8" t="s">
        <v>18</v>
      </c>
      <c r="F253" s="54">
        <v>250000</v>
      </c>
      <c r="G253" s="8" t="s">
        <v>19</v>
      </c>
      <c r="H253" s="8" t="s">
        <v>33</v>
      </c>
      <c r="I253" s="8"/>
      <c r="J253" s="8" t="s">
        <v>66</v>
      </c>
      <c r="K253" s="8"/>
      <c r="L253" s="8" t="str">
        <f>IF($G253="Janeiro","Dezembro",IF($G253="Fevereiro","Dezembro",IF($G253="Março","Janeiro",IF($G253="Abril","Janeiro",IF($G253="Maio","Fevereiro",IF($G253="Junho","Março",IF($G253="Julho","Abril",IF($G253="Agosto","Maio",IF($G253="Setembro","Junho",IF($G253="Outubro","Julho",IF($G253="Novembro","Agosto",IF($G253="Dezembro","Setembro","Erro"))))))))))))</f>
        <v>Dezembro</v>
      </c>
      <c r="M253" s="11" t="s">
        <v>80</v>
      </c>
      <c r="N253" s="17">
        <v>45665</v>
      </c>
    </row>
    <row r="254" spans="1:775" ht="24" customHeight="1" x14ac:dyDescent="0.25">
      <c r="A254" s="12"/>
      <c r="B254" s="9" t="s">
        <v>29</v>
      </c>
      <c r="C254" s="12"/>
      <c r="D254" s="12"/>
      <c r="E254" s="12"/>
      <c r="F254" s="54">
        <v>150000</v>
      </c>
      <c r="G254" s="12"/>
      <c r="H254" s="12"/>
      <c r="I254" s="12"/>
      <c r="J254" s="12"/>
      <c r="K254" s="12"/>
      <c r="L254" s="12"/>
      <c r="M254" s="13"/>
      <c r="N254" s="18"/>
    </row>
    <row r="255" spans="1:775" ht="23.25" customHeight="1" x14ac:dyDescent="0.25">
      <c r="A255" s="14"/>
      <c r="B255" s="9" t="s">
        <v>30</v>
      </c>
      <c r="C255" s="14"/>
      <c r="D255" s="14"/>
      <c r="E255" s="14"/>
      <c r="F255" s="54">
        <v>1500</v>
      </c>
      <c r="G255" s="14"/>
      <c r="H255" s="14"/>
      <c r="I255" s="14"/>
      <c r="J255" s="14"/>
      <c r="K255" s="14"/>
      <c r="L255" s="14"/>
      <c r="M255" s="15"/>
      <c r="N255" s="19"/>
    </row>
    <row r="256" spans="1:775" ht="18.75" customHeight="1" x14ac:dyDescent="0.25">
      <c r="A256" s="8">
        <v>59</v>
      </c>
      <c r="B256" s="9" t="s">
        <v>35</v>
      </c>
      <c r="C256" s="8" t="s">
        <v>217</v>
      </c>
      <c r="D256" s="8" t="s">
        <v>218</v>
      </c>
      <c r="E256" s="8" t="s">
        <v>18</v>
      </c>
      <c r="F256" s="54">
        <v>810000</v>
      </c>
      <c r="G256" s="8" t="s">
        <v>121</v>
      </c>
      <c r="H256" s="8" t="s">
        <v>33</v>
      </c>
      <c r="I256" s="8"/>
      <c r="J256" s="8" t="s">
        <v>21</v>
      </c>
      <c r="K256" s="8" t="s">
        <v>35</v>
      </c>
      <c r="L256" s="8" t="str">
        <f>IF($G256="Janeiro","Dezembro",IF($G256="Fevereiro","Dezembro",IF($G256="Março","Janeiro",IF($G256="Abril","Janeiro",IF($G256="Maio","Fevereiro",IF($G256="Junho","Março",IF($G256="Julho","Abril",IF($G256="Agosto","Maio",IF($G256="Setembro","Junho",IF($G256="Outubro","Julho",IF($G256="Novembro","Agosto",IF($G256="Dezembro","Setembro","Erro"))))))))))))</f>
        <v>Junho</v>
      </c>
      <c r="M256" s="11" t="s">
        <v>219</v>
      </c>
      <c r="N256" s="17" t="s">
        <v>220</v>
      </c>
    </row>
    <row r="257" spans="1:14" ht="19.5" customHeight="1" x14ac:dyDescent="0.25">
      <c r="A257" s="12"/>
      <c r="B257" s="9" t="s">
        <v>24</v>
      </c>
      <c r="C257" s="12"/>
      <c r="D257" s="12"/>
      <c r="E257" s="12"/>
      <c r="F257" s="54">
        <v>28000</v>
      </c>
      <c r="G257" s="12"/>
      <c r="H257" s="12"/>
      <c r="I257" s="12"/>
      <c r="J257" s="12"/>
      <c r="K257" s="12"/>
      <c r="L257" s="12"/>
      <c r="M257" s="13"/>
      <c r="N257" s="18"/>
    </row>
    <row r="258" spans="1:14" ht="21.75" customHeight="1" x14ac:dyDescent="0.25">
      <c r="A258" s="12"/>
      <c r="B258" s="9" t="s">
        <v>25</v>
      </c>
      <c r="C258" s="12"/>
      <c r="D258" s="12"/>
      <c r="E258" s="12"/>
      <c r="F258" s="54">
        <v>43000</v>
      </c>
      <c r="G258" s="12"/>
      <c r="H258" s="12"/>
      <c r="I258" s="12"/>
      <c r="J258" s="12"/>
      <c r="K258" s="12"/>
      <c r="L258" s="12"/>
      <c r="M258" s="13"/>
      <c r="N258" s="18"/>
    </row>
    <row r="259" spans="1:14" ht="18.75" customHeight="1" x14ac:dyDescent="0.25">
      <c r="A259" s="12"/>
      <c r="B259" s="9" t="s">
        <v>26</v>
      </c>
      <c r="C259" s="12"/>
      <c r="D259" s="12"/>
      <c r="E259" s="12"/>
      <c r="F259" s="54">
        <v>10000</v>
      </c>
      <c r="G259" s="12"/>
      <c r="H259" s="12"/>
      <c r="I259" s="12"/>
      <c r="J259" s="12"/>
      <c r="K259" s="12"/>
      <c r="L259" s="12"/>
      <c r="M259" s="13"/>
      <c r="N259" s="18"/>
    </row>
    <row r="260" spans="1:14" ht="18" customHeight="1" x14ac:dyDescent="0.25">
      <c r="A260" s="12"/>
      <c r="B260" s="9" t="s">
        <v>27</v>
      </c>
      <c r="C260" s="12"/>
      <c r="D260" s="12"/>
      <c r="E260" s="12"/>
      <c r="F260" s="54">
        <v>112582.13</v>
      </c>
      <c r="G260" s="12"/>
      <c r="H260" s="12"/>
      <c r="I260" s="12"/>
      <c r="J260" s="12"/>
      <c r="K260" s="12"/>
      <c r="L260" s="12"/>
      <c r="M260" s="13"/>
      <c r="N260" s="18"/>
    </row>
    <row r="261" spans="1:14" ht="21" customHeight="1" x14ac:dyDescent="0.25">
      <c r="A261" s="12"/>
      <c r="B261" s="9" t="s">
        <v>29</v>
      </c>
      <c r="C261" s="12"/>
      <c r="D261" s="12"/>
      <c r="E261" s="12"/>
      <c r="F261" s="54">
        <v>52000</v>
      </c>
      <c r="G261" s="12"/>
      <c r="H261" s="12"/>
      <c r="I261" s="12"/>
      <c r="J261" s="12"/>
      <c r="K261" s="12"/>
      <c r="L261" s="12"/>
      <c r="M261" s="13"/>
      <c r="N261" s="18"/>
    </row>
    <row r="262" spans="1:14" ht="21" customHeight="1" x14ac:dyDescent="0.25">
      <c r="A262" s="12"/>
      <c r="B262" s="9" t="s">
        <v>30</v>
      </c>
      <c r="C262" s="12"/>
      <c r="D262" s="12"/>
      <c r="E262" s="12"/>
      <c r="F262" s="54">
        <v>350000</v>
      </c>
      <c r="G262" s="12"/>
      <c r="H262" s="12"/>
      <c r="I262" s="12"/>
      <c r="J262" s="12"/>
      <c r="K262" s="12"/>
      <c r="L262" s="12"/>
      <c r="M262" s="13"/>
      <c r="N262" s="18"/>
    </row>
    <row r="263" spans="1:14" ht="21" customHeight="1" x14ac:dyDescent="0.25">
      <c r="A263" s="14"/>
      <c r="B263" s="9" t="s">
        <v>37</v>
      </c>
      <c r="C263" s="14"/>
      <c r="D263" s="14"/>
      <c r="E263" s="14"/>
      <c r="F263" s="54">
        <v>500000</v>
      </c>
      <c r="G263" s="14"/>
      <c r="H263" s="14"/>
      <c r="I263" s="14"/>
      <c r="J263" s="14"/>
      <c r="K263" s="14"/>
      <c r="L263" s="14"/>
      <c r="M263" s="15"/>
      <c r="N263" s="19"/>
    </row>
    <row r="264" spans="1:14" ht="19.5" customHeight="1" x14ac:dyDescent="0.25">
      <c r="A264" s="32">
        <v>60</v>
      </c>
      <c r="B264" s="28" t="s">
        <v>35</v>
      </c>
      <c r="C264" s="32" t="s">
        <v>221</v>
      </c>
      <c r="D264" s="32" t="s">
        <v>222</v>
      </c>
      <c r="E264" s="32" t="s">
        <v>55</v>
      </c>
      <c r="F264" s="54">
        <v>6000</v>
      </c>
      <c r="G264" s="32" t="s">
        <v>170</v>
      </c>
      <c r="H264" s="32" t="s">
        <v>223</v>
      </c>
      <c r="I264" s="32"/>
      <c r="J264" s="32" t="s">
        <v>47</v>
      </c>
      <c r="K264" s="32" t="s">
        <v>35</v>
      </c>
      <c r="L264" s="32" t="str">
        <f>IF($G264="Janeiro","Dezembro",IF($G264="Fevereiro","Dezembro",IF($G264="Março","Janeiro",IF($G264="Abril","Janeiro",IF($G264="Maio","Fevereiro",IF($G264="Junho","Março",IF($G264="Julho","Abril",IF($G264="Agosto","Maio",IF($G264="Setembro","Junho",IF($G264="Outubro","Julho",IF($G264="Novembro","Agosto",IF($G264="Dezembro","Setembro","Erro"))))))))))))</f>
        <v>Dezembro</v>
      </c>
      <c r="M264" s="33"/>
      <c r="N264" s="33"/>
    </row>
    <row r="265" spans="1:14" ht="19.5" customHeight="1" x14ac:dyDescent="0.25">
      <c r="A265" s="35"/>
      <c r="B265" s="28" t="s">
        <v>29</v>
      </c>
      <c r="C265" s="35"/>
      <c r="D265" s="35"/>
      <c r="E265" s="35"/>
      <c r="F265" s="54">
        <v>5000</v>
      </c>
      <c r="G265" s="35"/>
      <c r="H265" s="35"/>
      <c r="I265" s="35"/>
      <c r="J265" s="35"/>
      <c r="K265" s="35"/>
      <c r="L265" s="35"/>
      <c r="M265" s="36"/>
      <c r="N265" s="36"/>
    </row>
    <row r="266" spans="1:14" ht="19.5" customHeight="1" x14ac:dyDescent="0.25">
      <c r="A266" s="38"/>
      <c r="B266" s="28" t="s">
        <v>30</v>
      </c>
      <c r="C266" s="38"/>
      <c r="D266" s="38"/>
      <c r="E266" s="38"/>
      <c r="F266" s="54">
        <v>6000</v>
      </c>
      <c r="G266" s="38"/>
      <c r="H266" s="38"/>
      <c r="I266" s="38"/>
      <c r="J266" s="38"/>
      <c r="K266" s="38"/>
      <c r="L266" s="38"/>
      <c r="M266" s="39"/>
      <c r="N266" s="39"/>
    </row>
    <row r="267" spans="1:14" ht="86.25" customHeight="1" x14ac:dyDescent="0.25">
      <c r="A267" s="28">
        <v>61</v>
      </c>
      <c r="B267" s="28" t="s">
        <v>35</v>
      </c>
      <c r="C267" s="49" t="s">
        <v>224</v>
      </c>
      <c r="D267" s="49" t="s">
        <v>225</v>
      </c>
      <c r="E267" s="49">
        <v>12</v>
      </c>
      <c r="F267" s="54">
        <v>40000</v>
      </c>
      <c r="G267" s="49" t="s">
        <v>115</v>
      </c>
      <c r="H267" s="9" t="s">
        <v>223</v>
      </c>
      <c r="I267" s="49"/>
      <c r="J267" s="49" t="s">
        <v>122</v>
      </c>
      <c r="K267" s="49" t="s">
        <v>35</v>
      </c>
      <c r="L267" s="49" t="str">
        <f>IF($G267="Janeiro","Dezembro",IF($G267="Fevereiro","Dezembro",IF($G267="Março","Janeiro",IF($G267="Abril","Janeiro",IF($G267="Maio","Fevereiro",IF($G267="Junho","Março",IF($G267="Julho","Abril",IF($G267="Agosto","Maio",IF($G267="Setembro","Junho",IF($G267="Outubro","Julho",IF($G267="Novembro","Agosto",IF($G267="Dezembro","Setembro","Erro"))))))))))))</f>
        <v>Janeiro</v>
      </c>
      <c r="M267" s="47"/>
      <c r="N267" s="48"/>
    </row>
    <row r="268" spans="1:14" ht="18" customHeight="1" x14ac:dyDescent="0.25">
      <c r="A268" s="8">
        <v>62</v>
      </c>
      <c r="B268" s="9" t="s">
        <v>35</v>
      </c>
      <c r="C268" s="8" t="s">
        <v>226</v>
      </c>
      <c r="D268" s="8" t="s">
        <v>227</v>
      </c>
      <c r="E268" s="8" t="s">
        <v>55</v>
      </c>
      <c r="F268" s="16">
        <v>12000</v>
      </c>
      <c r="G268" s="8" t="s">
        <v>77</v>
      </c>
      <c r="H268" s="8" t="s">
        <v>20</v>
      </c>
      <c r="I268" s="8"/>
      <c r="J268" s="8" t="s">
        <v>47</v>
      </c>
      <c r="K268" s="8" t="s">
        <v>35</v>
      </c>
      <c r="L268" s="8" t="str">
        <f>IF($G268="Janeiro","Dezembro",IF($G268="Fevereiro","Dezembro",IF($G268="Março","Janeiro",IF($G268="Abril","Janeiro",IF($G268="Maio","Fevereiro",IF($G268="Junho","Março",IF($G268="Julho","Abril",IF($G268="Agosto","Maio",IF($G268="Setembro","Junho",IF($G268="Outubro","Julho",IF($G268="Novembro","Agosto",IF($G268="Dezembro","Setembro","Erro"))))))))))))</f>
        <v>Agosto</v>
      </c>
      <c r="M268" s="11"/>
      <c r="N268" s="11"/>
    </row>
    <row r="269" spans="1:14" ht="18.75" customHeight="1" x14ac:dyDescent="0.25">
      <c r="A269" s="12"/>
      <c r="B269" s="9" t="s">
        <v>24</v>
      </c>
      <c r="C269" s="12"/>
      <c r="D269" s="12"/>
      <c r="E269" s="14"/>
      <c r="F269" s="16">
        <v>5000</v>
      </c>
      <c r="G269" s="12"/>
      <c r="H269" s="12"/>
      <c r="I269" s="12"/>
      <c r="J269" s="12"/>
      <c r="K269" s="12"/>
      <c r="L269" s="12"/>
      <c r="M269" s="13"/>
      <c r="N269" s="13"/>
    </row>
    <row r="270" spans="1:14" ht="18" customHeight="1" x14ac:dyDescent="0.25">
      <c r="A270" s="12"/>
      <c r="B270" s="9" t="s">
        <v>25</v>
      </c>
      <c r="C270" s="12"/>
      <c r="D270" s="12"/>
      <c r="E270" s="9">
        <v>6</v>
      </c>
      <c r="F270" s="16">
        <v>5000</v>
      </c>
      <c r="G270" s="12"/>
      <c r="H270" s="12"/>
      <c r="I270" s="12"/>
      <c r="J270" s="12"/>
      <c r="K270" s="12"/>
      <c r="L270" s="12"/>
      <c r="M270" s="13"/>
      <c r="N270" s="13"/>
    </row>
    <row r="271" spans="1:14" ht="16.5" customHeight="1" x14ac:dyDescent="0.25">
      <c r="A271" s="12"/>
      <c r="B271" s="9" t="s">
        <v>26</v>
      </c>
      <c r="C271" s="12"/>
      <c r="D271" s="12"/>
      <c r="E271" s="9">
        <v>4</v>
      </c>
      <c r="F271" s="16">
        <v>2000</v>
      </c>
      <c r="G271" s="12"/>
      <c r="H271" s="12"/>
      <c r="I271" s="12"/>
      <c r="J271" s="12"/>
      <c r="K271" s="12"/>
      <c r="L271" s="12"/>
      <c r="M271" s="13"/>
      <c r="N271" s="13"/>
    </row>
    <row r="272" spans="1:14" ht="16.5" customHeight="1" x14ac:dyDescent="0.25">
      <c r="A272" s="12"/>
      <c r="B272" s="9" t="s">
        <v>27</v>
      </c>
      <c r="C272" s="12"/>
      <c r="D272" s="12"/>
      <c r="E272" s="26">
        <v>20</v>
      </c>
      <c r="F272" s="16">
        <v>6000</v>
      </c>
      <c r="G272" s="12"/>
      <c r="H272" s="12"/>
      <c r="I272" s="12"/>
      <c r="J272" s="12"/>
      <c r="K272" s="12"/>
      <c r="L272" s="12"/>
      <c r="M272" s="13"/>
      <c r="N272" s="13"/>
    </row>
    <row r="273" spans="1:14" ht="15" customHeight="1" x14ac:dyDescent="0.25">
      <c r="A273" s="12"/>
      <c r="B273" s="9" t="s">
        <v>29</v>
      </c>
      <c r="C273" s="12"/>
      <c r="D273" s="12"/>
      <c r="E273" s="8" t="s">
        <v>55</v>
      </c>
      <c r="F273" s="16">
        <v>5000</v>
      </c>
      <c r="G273" s="12"/>
      <c r="H273" s="12"/>
      <c r="I273" s="12"/>
      <c r="J273" s="12"/>
      <c r="K273" s="12"/>
      <c r="L273" s="12"/>
      <c r="M273" s="13"/>
      <c r="N273" s="13"/>
    </row>
    <row r="274" spans="1:14" ht="21.75" customHeight="1" x14ac:dyDescent="0.25">
      <c r="A274" s="12"/>
      <c r="B274" s="9" t="s">
        <v>30</v>
      </c>
      <c r="C274" s="12"/>
      <c r="D274" s="12"/>
      <c r="E274" s="12"/>
      <c r="F274" s="16">
        <v>30000</v>
      </c>
      <c r="G274" s="12"/>
      <c r="H274" s="12"/>
      <c r="I274" s="12"/>
      <c r="J274" s="12"/>
      <c r="K274" s="12"/>
      <c r="L274" s="12"/>
      <c r="M274" s="13"/>
      <c r="N274" s="13"/>
    </row>
    <row r="275" spans="1:14" ht="21.75" customHeight="1" x14ac:dyDescent="0.25">
      <c r="A275" s="14"/>
      <c r="B275" s="9" t="s">
        <v>37</v>
      </c>
      <c r="C275" s="14"/>
      <c r="D275" s="14"/>
      <c r="E275" s="12"/>
      <c r="F275" s="16">
        <v>10000</v>
      </c>
      <c r="G275" s="14"/>
      <c r="H275" s="14"/>
      <c r="I275" s="14"/>
      <c r="J275" s="14"/>
      <c r="K275" s="14"/>
      <c r="L275" s="14"/>
      <c r="M275" s="15"/>
      <c r="N275" s="15"/>
    </row>
    <row r="276" spans="1:14" ht="19.5" customHeight="1" x14ac:dyDescent="0.25">
      <c r="A276" s="8">
        <v>63</v>
      </c>
      <c r="B276" s="9" t="s">
        <v>35</v>
      </c>
      <c r="C276" s="8" t="s">
        <v>228</v>
      </c>
      <c r="D276" s="8" t="s">
        <v>227</v>
      </c>
      <c r="E276" s="8" t="s">
        <v>55</v>
      </c>
      <c r="F276" s="16">
        <v>600000</v>
      </c>
      <c r="G276" s="8" t="s">
        <v>77</v>
      </c>
      <c r="H276" s="8" t="s">
        <v>33</v>
      </c>
      <c r="I276" s="8"/>
      <c r="J276" s="8" t="s">
        <v>47</v>
      </c>
      <c r="K276" s="8" t="s">
        <v>35</v>
      </c>
      <c r="L276" s="8" t="str">
        <f>IF($G276="Janeiro","Dezembro",IF($G276="Fevereiro","Dezembro",IF($G276="Março","Janeiro",IF($G276="Abril","Janeiro",IF($G276="Maio","Fevereiro",IF($G276="Junho","Março",IF($G276="Julho","Abril",IF($G276="Agosto","Maio",IF($G276="Setembro","Junho",IF($G276="Outubro","Julho",IF($G276="Novembro","Agosto",IF($G276="Dezembro","Setembro","Erro"))))))))))))</f>
        <v>Agosto</v>
      </c>
      <c r="M276" s="11" t="s">
        <v>229</v>
      </c>
      <c r="N276" s="17">
        <v>45798</v>
      </c>
    </row>
    <row r="277" spans="1:14" ht="16.5" customHeight="1" x14ac:dyDescent="0.25">
      <c r="A277" s="12"/>
      <c r="B277" s="9" t="s">
        <v>24</v>
      </c>
      <c r="C277" s="12"/>
      <c r="D277" s="12"/>
      <c r="E277" s="14"/>
      <c r="F277" s="16">
        <v>12000</v>
      </c>
      <c r="G277" s="12"/>
      <c r="H277" s="12"/>
      <c r="I277" s="12"/>
      <c r="J277" s="12"/>
      <c r="K277" s="12"/>
      <c r="L277" s="12"/>
      <c r="M277" s="13"/>
      <c r="N277" s="18"/>
    </row>
    <row r="278" spans="1:14" ht="18" customHeight="1" x14ac:dyDescent="0.25">
      <c r="A278" s="12"/>
      <c r="B278" s="9" t="s">
        <v>25</v>
      </c>
      <c r="C278" s="12"/>
      <c r="D278" s="12"/>
      <c r="E278" s="66" t="s">
        <v>230</v>
      </c>
      <c r="F278" s="16">
        <v>16229.6</v>
      </c>
      <c r="G278" s="12"/>
      <c r="H278" s="12"/>
      <c r="I278" s="12"/>
      <c r="J278" s="12"/>
      <c r="K278" s="12"/>
      <c r="L278" s="12"/>
      <c r="M278" s="13"/>
      <c r="N278" s="18"/>
    </row>
    <row r="279" spans="1:14" ht="22.5" customHeight="1" x14ac:dyDescent="0.25">
      <c r="A279" s="12"/>
      <c r="B279" s="9" t="s">
        <v>26</v>
      </c>
      <c r="C279" s="12"/>
      <c r="D279" s="12"/>
      <c r="E279" s="66" t="s">
        <v>55</v>
      </c>
      <c r="F279" s="16">
        <v>3000</v>
      </c>
      <c r="G279" s="12"/>
      <c r="H279" s="12"/>
      <c r="I279" s="12"/>
      <c r="J279" s="12"/>
      <c r="K279" s="12"/>
      <c r="L279" s="12"/>
      <c r="M279" s="13"/>
      <c r="N279" s="18"/>
    </row>
    <row r="280" spans="1:14" ht="15" customHeight="1" x14ac:dyDescent="0.25">
      <c r="A280" s="12"/>
      <c r="B280" s="9" t="s">
        <v>27</v>
      </c>
      <c r="C280" s="12"/>
      <c r="D280" s="12"/>
      <c r="E280" s="66">
        <v>190</v>
      </c>
      <c r="F280" s="16">
        <v>7000</v>
      </c>
      <c r="G280" s="12"/>
      <c r="H280" s="12"/>
      <c r="I280" s="12"/>
      <c r="J280" s="12"/>
      <c r="K280" s="12"/>
      <c r="L280" s="12"/>
      <c r="M280" s="13"/>
      <c r="N280" s="18"/>
    </row>
    <row r="281" spans="1:14" ht="18.75" customHeight="1" x14ac:dyDescent="0.25">
      <c r="A281" s="12"/>
      <c r="B281" s="9" t="s">
        <v>29</v>
      </c>
      <c r="C281" s="12"/>
      <c r="D281" s="12"/>
      <c r="E281" s="8" t="s">
        <v>55</v>
      </c>
      <c r="F281" s="16">
        <v>36000</v>
      </c>
      <c r="G281" s="12"/>
      <c r="H281" s="12"/>
      <c r="I281" s="12"/>
      <c r="J281" s="12"/>
      <c r="K281" s="12"/>
      <c r="L281" s="12"/>
      <c r="M281" s="13"/>
      <c r="N281" s="18"/>
    </row>
    <row r="282" spans="1:14" ht="21" customHeight="1" x14ac:dyDescent="0.25">
      <c r="A282" s="12"/>
      <c r="B282" s="9" t="s">
        <v>30</v>
      </c>
      <c r="C282" s="12"/>
      <c r="D282" s="12"/>
      <c r="E282" s="12"/>
      <c r="F282" s="16">
        <v>32000</v>
      </c>
      <c r="G282" s="12"/>
      <c r="H282" s="12"/>
      <c r="I282" s="12"/>
      <c r="J282" s="12"/>
      <c r="K282" s="12"/>
      <c r="L282" s="12"/>
      <c r="M282" s="13"/>
      <c r="N282" s="18"/>
    </row>
    <row r="283" spans="1:14" ht="21" customHeight="1" x14ac:dyDescent="0.25">
      <c r="A283" s="12"/>
      <c r="B283" s="21" t="s">
        <v>28</v>
      </c>
      <c r="C283" s="12"/>
      <c r="D283" s="12"/>
      <c r="E283" s="12"/>
      <c r="F283" s="22">
        <v>7000</v>
      </c>
      <c r="G283" s="12"/>
      <c r="H283" s="12"/>
      <c r="I283" s="12"/>
      <c r="J283" s="12"/>
      <c r="K283" s="12"/>
      <c r="L283" s="12"/>
      <c r="M283" s="13"/>
      <c r="N283" s="18"/>
    </row>
    <row r="284" spans="1:14" ht="21" customHeight="1" x14ac:dyDescent="0.25">
      <c r="A284" s="14"/>
      <c r="B284" s="9" t="s">
        <v>37</v>
      </c>
      <c r="C284" s="14"/>
      <c r="D284" s="14"/>
      <c r="E284" s="12"/>
      <c r="F284" s="16">
        <v>415000</v>
      </c>
      <c r="G284" s="14"/>
      <c r="H284" s="14"/>
      <c r="I284" s="14"/>
      <c r="J284" s="14"/>
      <c r="K284" s="14"/>
      <c r="L284" s="14"/>
      <c r="M284" s="15"/>
      <c r="N284" s="19"/>
    </row>
    <row r="285" spans="1:14" ht="28.5" customHeight="1" x14ac:dyDescent="0.25">
      <c r="A285" s="32">
        <v>64</v>
      </c>
      <c r="B285" s="28" t="s">
        <v>35</v>
      </c>
      <c r="C285" s="32" t="s">
        <v>231</v>
      </c>
      <c r="D285" s="32" t="s">
        <v>232</v>
      </c>
      <c r="E285" s="28" t="s">
        <v>55</v>
      </c>
      <c r="F285" s="16">
        <v>3000</v>
      </c>
      <c r="G285" s="32" t="s">
        <v>56</v>
      </c>
      <c r="H285" s="32" t="s">
        <v>20</v>
      </c>
      <c r="I285" s="32"/>
      <c r="J285" s="32" t="s">
        <v>47</v>
      </c>
      <c r="K285" s="32" t="s">
        <v>35</v>
      </c>
      <c r="L285" s="32" t="str">
        <f>IF($G285="Janeiro","Dezembro",IF($G285="Fevereiro","Dezembro",IF($G285="Março","Janeiro",IF($G285="Abril","Janeiro",IF($G285="Maio","Fevereiro",IF($G285="Junho","Março",IF($G285="Julho","Abril",IF($G285="Agosto","Maio",IF($G285="Setembro","Junho",IF($G285="Outubro","Julho",IF($G285="Novembro","Agosto",IF($G285="Dezembro","Setembro","Erro"))))))))))))</f>
        <v>Julho</v>
      </c>
      <c r="M285" s="33"/>
      <c r="N285" s="33"/>
    </row>
    <row r="286" spans="1:14" ht="15" customHeight="1" x14ac:dyDescent="0.25">
      <c r="A286" s="35"/>
      <c r="B286" s="28" t="s">
        <v>29</v>
      </c>
      <c r="C286" s="35"/>
      <c r="D286" s="35"/>
      <c r="E286" s="29" t="s">
        <v>233</v>
      </c>
      <c r="F286" s="16">
        <v>1600</v>
      </c>
      <c r="G286" s="35"/>
      <c r="H286" s="35"/>
      <c r="I286" s="35"/>
      <c r="J286" s="35"/>
      <c r="K286" s="35"/>
      <c r="L286" s="35"/>
      <c r="M286" s="36"/>
      <c r="N286" s="36"/>
    </row>
    <row r="287" spans="1:14" ht="27.75" customHeight="1" x14ac:dyDescent="0.25">
      <c r="A287" s="38"/>
      <c r="B287" s="28" t="s">
        <v>37</v>
      </c>
      <c r="C287" s="38"/>
      <c r="D287" s="38"/>
      <c r="E287" s="29" t="s">
        <v>234</v>
      </c>
      <c r="F287" s="16">
        <v>3000</v>
      </c>
      <c r="G287" s="38"/>
      <c r="H287" s="38"/>
      <c r="I287" s="38"/>
      <c r="J287" s="38"/>
      <c r="K287" s="38"/>
      <c r="L287" s="38"/>
      <c r="M287" s="39"/>
      <c r="N287" s="39"/>
    </row>
    <row r="288" spans="1:14" ht="12.75" customHeight="1" x14ac:dyDescent="0.25">
      <c r="A288" s="32">
        <v>65</v>
      </c>
      <c r="B288" s="28" t="s">
        <v>35</v>
      </c>
      <c r="C288" s="32" t="s">
        <v>235</v>
      </c>
      <c r="D288" s="32" t="s">
        <v>227</v>
      </c>
      <c r="E288" s="32" t="s">
        <v>55</v>
      </c>
      <c r="F288" s="16">
        <v>120000</v>
      </c>
      <c r="G288" s="32" t="s">
        <v>121</v>
      </c>
      <c r="H288" s="32" t="s">
        <v>20</v>
      </c>
      <c r="I288" s="32"/>
      <c r="J288" s="32" t="s">
        <v>47</v>
      </c>
      <c r="K288" s="32" t="s">
        <v>37</v>
      </c>
      <c r="L288" s="32" t="str">
        <f>IF($G288="Janeiro","Dezembro",IF($G288="Fevereiro","Dezembro",IF($G288="Março","Janeiro",IF($G288="Abril","Janeiro",IF($G288="Maio","Fevereiro",IF($G288="Junho","Março",IF($G288="Julho","Abril",IF($G288="Agosto","Maio",IF($G288="Setembro","Junho",IF($G288="Outubro","Julho",IF($G288="Novembro","Agosto",IF($G288="Dezembro","Setembro","Erro"))))))))))))</f>
        <v>Junho</v>
      </c>
      <c r="M288" s="33" t="s">
        <v>236</v>
      </c>
      <c r="N288" s="33" t="s">
        <v>237</v>
      </c>
    </row>
    <row r="289" spans="1:14" ht="16.5" customHeight="1" x14ac:dyDescent="0.25">
      <c r="A289" s="35"/>
      <c r="B289" s="28" t="s">
        <v>24</v>
      </c>
      <c r="C289" s="35"/>
      <c r="D289" s="35"/>
      <c r="E289" s="38"/>
      <c r="F289" s="16">
        <v>4292</v>
      </c>
      <c r="G289" s="35"/>
      <c r="H289" s="35"/>
      <c r="I289" s="35"/>
      <c r="J289" s="35"/>
      <c r="K289" s="35"/>
      <c r="L289" s="35"/>
      <c r="M289" s="36"/>
      <c r="N289" s="36"/>
    </row>
    <row r="290" spans="1:14" ht="14.25" customHeight="1" x14ac:dyDescent="0.25">
      <c r="A290" s="35"/>
      <c r="B290" s="28" t="s">
        <v>25</v>
      </c>
      <c r="C290" s="35"/>
      <c r="D290" s="35"/>
      <c r="E290" s="74">
        <v>10</v>
      </c>
      <c r="F290" s="16">
        <v>5000</v>
      </c>
      <c r="G290" s="35"/>
      <c r="H290" s="35"/>
      <c r="I290" s="35"/>
      <c r="J290" s="35"/>
      <c r="K290" s="35"/>
      <c r="L290" s="35"/>
      <c r="M290" s="36"/>
      <c r="N290" s="36"/>
    </row>
    <row r="291" spans="1:14" ht="12.75" customHeight="1" x14ac:dyDescent="0.25">
      <c r="A291" s="35"/>
      <c r="B291" s="28" t="s">
        <v>27</v>
      </c>
      <c r="C291" s="35"/>
      <c r="D291" s="35"/>
      <c r="E291" s="74">
        <v>40</v>
      </c>
      <c r="F291" s="16">
        <v>34000</v>
      </c>
      <c r="G291" s="35"/>
      <c r="H291" s="35"/>
      <c r="I291" s="35"/>
      <c r="J291" s="35"/>
      <c r="K291" s="35"/>
      <c r="L291" s="35"/>
      <c r="M291" s="36"/>
      <c r="N291" s="36"/>
    </row>
    <row r="292" spans="1:14" ht="11.25" customHeight="1" x14ac:dyDescent="0.25">
      <c r="A292" s="35"/>
      <c r="B292" s="28" t="s">
        <v>29</v>
      </c>
      <c r="C292" s="35"/>
      <c r="D292" s="35"/>
      <c r="E292" s="32" t="s">
        <v>55</v>
      </c>
      <c r="F292" s="16">
        <v>60000</v>
      </c>
      <c r="G292" s="35"/>
      <c r="H292" s="35"/>
      <c r="I292" s="35"/>
      <c r="J292" s="35"/>
      <c r="K292" s="35"/>
      <c r="L292" s="35"/>
      <c r="M292" s="36"/>
      <c r="N292" s="36"/>
    </row>
    <row r="293" spans="1:14" ht="12" customHeight="1" x14ac:dyDescent="0.25">
      <c r="A293" s="35"/>
      <c r="B293" s="28" t="s">
        <v>30</v>
      </c>
      <c r="C293" s="35"/>
      <c r="D293" s="35"/>
      <c r="E293" s="35"/>
      <c r="F293" s="16">
        <v>30000</v>
      </c>
      <c r="G293" s="35"/>
      <c r="H293" s="35"/>
      <c r="I293" s="35"/>
      <c r="J293" s="35"/>
      <c r="K293" s="35"/>
      <c r="L293" s="35"/>
      <c r="M293" s="36"/>
      <c r="N293" s="36"/>
    </row>
    <row r="294" spans="1:14" ht="15" customHeight="1" x14ac:dyDescent="0.25">
      <c r="A294" s="38"/>
      <c r="B294" s="28" t="s">
        <v>37</v>
      </c>
      <c r="C294" s="38"/>
      <c r="D294" s="38"/>
      <c r="E294" s="35"/>
      <c r="F294" s="16">
        <v>120000</v>
      </c>
      <c r="G294" s="38"/>
      <c r="H294" s="38"/>
      <c r="I294" s="38"/>
      <c r="J294" s="38"/>
      <c r="K294" s="38"/>
      <c r="L294" s="38"/>
      <c r="M294" s="39"/>
      <c r="N294" s="39"/>
    </row>
    <row r="295" spans="1:14" ht="27.75" customHeight="1" x14ac:dyDescent="0.25">
      <c r="A295" s="8">
        <v>66</v>
      </c>
      <c r="B295" s="9" t="s">
        <v>35</v>
      </c>
      <c r="C295" s="8" t="s">
        <v>238</v>
      </c>
      <c r="D295" s="8" t="s">
        <v>227</v>
      </c>
      <c r="E295" s="28" t="s">
        <v>55</v>
      </c>
      <c r="F295" s="16">
        <v>30000</v>
      </c>
      <c r="G295" s="8" t="s">
        <v>50</v>
      </c>
      <c r="H295" s="8" t="s">
        <v>20</v>
      </c>
      <c r="I295" s="8"/>
      <c r="J295" s="8" t="s">
        <v>47</v>
      </c>
      <c r="K295" s="8" t="s">
        <v>37</v>
      </c>
      <c r="L295" s="8" t="str">
        <f>IF($G295="Janeiro","Dezembro",IF($G295="Fevereiro","Dezembro",IF($G295="Março","Janeiro",IF($G295="Abril","Janeiro",IF($G295="Maio","Fevereiro",IF($G295="Junho","Março",IF($G295="Julho","Abril",IF($G295="Agosto","Maio",IF($G295="Setembro","Junho",IF($G295="Outubro","Julho",IF($G295="Novembro","Agosto",IF($G295="Dezembro","Setembro","Erro"))))))))))))</f>
        <v>Março</v>
      </c>
      <c r="M295" s="11" t="s">
        <v>239</v>
      </c>
      <c r="N295" s="17">
        <v>45817</v>
      </c>
    </row>
    <row r="296" spans="1:14" ht="18" customHeight="1" x14ac:dyDescent="0.25">
      <c r="A296" s="12"/>
      <c r="B296" s="9" t="s">
        <v>25</v>
      </c>
      <c r="C296" s="12"/>
      <c r="D296" s="12"/>
      <c r="E296" s="28">
        <v>30</v>
      </c>
      <c r="F296" s="16">
        <v>5000</v>
      </c>
      <c r="G296" s="12"/>
      <c r="H296" s="12"/>
      <c r="I296" s="12"/>
      <c r="J296" s="12"/>
      <c r="K296" s="12"/>
      <c r="L296" s="12"/>
      <c r="M296" s="13"/>
      <c r="N296" s="18"/>
    </row>
    <row r="297" spans="1:14" ht="18.75" customHeight="1" x14ac:dyDescent="0.25">
      <c r="A297" s="12"/>
      <c r="B297" s="9" t="s">
        <v>26</v>
      </c>
      <c r="C297" s="12"/>
      <c r="D297" s="12"/>
      <c r="E297" s="28">
        <v>5</v>
      </c>
      <c r="F297" s="16">
        <v>2000</v>
      </c>
      <c r="G297" s="12"/>
      <c r="H297" s="12"/>
      <c r="I297" s="12"/>
      <c r="J297" s="12"/>
      <c r="K297" s="12"/>
      <c r="L297" s="12"/>
      <c r="M297" s="13"/>
      <c r="N297" s="18"/>
    </row>
    <row r="298" spans="1:14" ht="18.75" customHeight="1" x14ac:dyDescent="0.25">
      <c r="A298" s="12"/>
      <c r="B298" s="9" t="s">
        <v>27</v>
      </c>
      <c r="C298" s="12"/>
      <c r="D298" s="12"/>
      <c r="E298" s="28">
        <v>236</v>
      </c>
      <c r="F298" s="16">
        <v>6000</v>
      </c>
      <c r="G298" s="12"/>
      <c r="H298" s="12"/>
      <c r="I298" s="12"/>
      <c r="J298" s="12"/>
      <c r="K298" s="12"/>
      <c r="L298" s="12"/>
      <c r="M298" s="13"/>
      <c r="N298" s="18"/>
    </row>
    <row r="299" spans="1:14" ht="21" customHeight="1" x14ac:dyDescent="0.25">
      <c r="A299" s="12"/>
      <c r="B299" s="9" t="s">
        <v>29</v>
      </c>
      <c r="C299" s="12"/>
      <c r="D299" s="12"/>
      <c r="E299" s="8" t="s">
        <v>55</v>
      </c>
      <c r="F299" s="16">
        <v>3500</v>
      </c>
      <c r="G299" s="12"/>
      <c r="H299" s="12"/>
      <c r="I299" s="12"/>
      <c r="J299" s="12"/>
      <c r="K299" s="12"/>
      <c r="L299" s="12"/>
      <c r="M299" s="13"/>
      <c r="N299" s="18"/>
    </row>
    <row r="300" spans="1:14" ht="21.75" customHeight="1" x14ac:dyDescent="0.25">
      <c r="A300" s="12"/>
      <c r="B300" s="9" t="s">
        <v>30</v>
      </c>
      <c r="C300" s="12"/>
      <c r="D300" s="12"/>
      <c r="E300" s="12"/>
      <c r="F300" s="16">
        <v>15000</v>
      </c>
      <c r="G300" s="12"/>
      <c r="H300" s="12"/>
      <c r="I300" s="12"/>
      <c r="J300" s="12"/>
      <c r="K300" s="12"/>
      <c r="L300" s="12"/>
      <c r="M300" s="13"/>
      <c r="N300" s="18"/>
    </row>
    <row r="301" spans="1:14" ht="21.75" customHeight="1" x14ac:dyDescent="0.25">
      <c r="A301" s="12"/>
      <c r="B301" s="21" t="s">
        <v>28</v>
      </c>
      <c r="C301" s="12"/>
      <c r="D301" s="12"/>
      <c r="E301" s="12"/>
      <c r="F301" s="22">
        <v>3500</v>
      </c>
      <c r="G301" s="12"/>
      <c r="H301" s="12"/>
      <c r="I301" s="12"/>
      <c r="J301" s="12"/>
      <c r="K301" s="12"/>
      <c r="L301" s="12"/>
      <c r="M301" s="13"/>
      <c r="N301" s="18"/>
    </row>
    <row r="302" spans="1:14" ht="21.75" customHeight="1" x14ac:dyDescent="0.25">
      <c r="A302" s="12"/>
      <c r="B302" s="21" t="s">
        <v>15</v>
      </c>
      <c r="C302" s="12"/>
      <c r="D302" s="12"/>
      <c r="E302" s="12"/>
      <c r="F302" s="22">
        <v>2000</v>
      </c>
      <c r="G302" s="12"/>
      <c r="H302" s="12"/>
      <c r="I302" s="12"/>
      <c r="J302" s="12"/>
      <c r="K302" s="12"/>
      <c r="L302" s="12"/>
      <c r="M302" s="13"/>
      <c r="N302" s="18"/>
    </row>
    <row r="303" spans="1:14" ht="21.75" customHeight="1" x14ac:dyDescent="0.25">
      <c r="A303" s="12"/>
      <c r="B303" s="21" t="s">
        <v>24</v>
      </c>
      <c r="C303" s="12"/>
      <c r="D303" s="12"/>
      <c r="E303" s="12"/>
      <c r="F303" s="22">
        <v>6000</v>
      </c>
      <c r="G303" s="12"/>
      <c r="H303" s="12"/>
      <c r="I303" s="12"/>
      <c r="J303" s="12"/>
      <c r="K303" s="12"/>
      <c r="L303" s="12"/>
      <c r="M303" s="13"/>
      <c r="N303" s="18"/>
    </row>
    <row r="304" spans="1:14" ht="21.75" customHeight="1" x14ac:dyDescent="0.25">
      <c r="A304" s="14"/>
      <c r="B304" s="9" t="s">
        <v>37</v>
      </c>
      <c r="C304" s="14"/>
      <c r="D304" s="14"/>
      <c r="E304" s="12"/>
      <c r="F304" s="16">
        <v>20000</v>
      </c>
      <c r="G304" s="14"/>
      <c r="H304" s="14"/>
      <c r="I304" s="14"/>
      <c r="J304" s="14"/>
      <c r="K304" s="14"/>
      <c r="L304" s="14"/>
      <c r="M304" s="15"/>
      <c r="N304" s="19"/>
    </row>
    <row r="305" spans="1:14" ht="58.5" customHeight="1" x14ac:dyDescent="0.25">
      <c r="A305" s="9">
        <v>67</v>
      </c>
      <c r="B305" s="9" t="s">
        <v>35</v>
      </c>
      <c r="C305" s="28" t="s">
        <v>240</v>
      </c>
      <c r="D305" s="28" t="s">
        <v>241</v>
      </c>
      <c r="E305" s="28">
        <v>25300</v>
      </c>
      <c r="F305" s="16">
        <v>1465000</v>
      </c>
      <c r="G305" s="28" t="s">
        <v>46</v>
      </c>
      <c r="H305" s="9" t="s">
        <v>20</v>
      </c>
      <c r="I305" s="49"/>
      <c r="J305" s="9" t="s">
        <v>47</v>
      </c>
      <c r="K305" s="9" t="s">
        <v>35</v>
      </c>
      <c r="L305" s="9" t="str">
        <f>IF($G305="Janeiro","Dezembro",IF($G305="Fevereiro","Dezembro",IF($G305="Março","Janeiro",IF($G305="Abril","Janeiro",IF($G305="Maio","Fevereiro",IF($G305="Junho","Março",IF($G305="Julho","Abril",IF($G305="Agosto","Maio",IF($G305="Setembro","Junho",IF($G305="Outubro","Julho",IF($G305="Novembro","Agosto",IF($G305="Dezembro","Setembro","Erro"))))))))))))</f>
        <v>Fevereiro</v>
      </c>
      <c r="M305" s="47" t="s">
        <v>242</v>
      </c>
      <c r="N305" s="48" t="s">
        <v>243</v>
      </c>
    </row>
    <row r="306" spans="1:14" ht="58.5" customHeight="1" x14ac:dyDescent="0.25">
      <c r="A306" s="8">
        <v>68</v>
      </c>
      <c r="B306" s="9" t="s">
        <v>35</v>
      </c>
      <c r="C306" s="8" t="s">
        <v>244</v>
      </c>
      <c r="D306" s="28" t="s">
        <v>241</v>
      </c>
      <c r="E306" s="28" t="s">
        <v>245</v>
      </c>
      <c r="F306" s="16">
        <v>500000</v>
      </c>
      <c r="G306" s="8" t="s">
        <v>71</v>
      </c>
      <c r="H306" s="8" t="s">
        <v>20</v>
      </c>
      <c r="I306" s="8"/>
      <c r="J306" s="8" t="s">
        <v>47</v>
      </c>
      <c r="K306" s="8" t="s">
        <v>37</v>
      </c>
      <c r="L306" s="8" t="str">
        <f>IF($G306="Janeiro","Dezembro",IF($G306="Fevereiro","Dezembro",IF($G306="Março","Janeiro",IF($G306="Abril","Janeiro",IF($G306="Maio","Fevereiro",IF($G306="Junho","Março",IF($G306="Julho","Abril",IF($G306="Agosto","Maio",IF($G306="Setembro","Junho",IF($G306="Outubro","Julho",IF($G306="Novembro","Agosto",IF($G306="Dezembro","Setembro","Erro"))))))))))))</f>
        <v>Maio</v>
      </c>
      <c r="M306" s="11" t="s">
        <v>246</v>
      </c>
      <c r="N306" s="17" t="s">
        <v>247</v>
      </c>
    </row>
    <row r="307" spans="1:14" ht="65.25" customHeight="1" x14ac:dyDescent="0.25">
      <c r="A307" s="12"/>
      <c r="B307" s="9" t="s">
        <v>24</v>
      </c>
      <c r="C307" s="12"/>
      <c r="D307" s="28" t="s">
        <v>248</v>
      </c>
      <c r="E307" s="28" t="s">
        <v>249</v>
      </c>
      <c r="F307" s="16">
        <v>700000</v>
      </c>
      <c r="G307" s="12"/>
      <c r="H307" s="12"/>
      <c r="I307" s="12"/>
      <c r="J307" s="12"/>
      <c r="K307" s="12"/>
      <c r="L307" s="12"/>
      <c r="M307" s="13"/>
      <c r="N307" s="18"/>
    </row>
    <row r="308" spans="1:14" ht="55.5" customHeight="1" x14ac:dyDescent="0.25">
      <c r="A308" s="12"/>
      <c r="B308" s="9" t="s">
        <v>29</v>
      </c>
      <c r="C308" s="12"/>
      <c r="D308" s="28" t="s">
        <v>241</v>
      </c>
      <c r="E308" s="28" t="s">
        <v>250</v>
      </c>
      <c r="F308" s="16">
        <v>73030</v>
      </c>
      <c r="G308" s="12"/>
      <c r="H308" s="12"/>
      <c r="I308" s="12"/>
      <c r="J308" s="12"/>
      <c r="K308" s="12"/>
      <c r="L308" s="12"/>
      <c r="M308" s="13"/>
      <c r="N308" s="18"/>
    </row>
    <row r="309" spans="1:14" ht="46.5" customHeight="1" x14ac:dyDescent="0.25">
      <c r="A309" s="14"/>
      <c r="B309" s="9" t="s">
        <v>37</v>
      </c>
      <c r="C309" s="14"/>
      <c r="D309" s="28" t="s">
        <v>251</v>
      </c>
      <c r="E309" s="28">
        <v>250000</v>
      </c>
      <c r="F309" s="16">
        <v>4000000</v>
      </c>
      <c r="G309" s="14"/>
      <c r="H309" s="14"/>
      <c r="I309" s="14"/>
      <c r="J309" s="14"/>
      <c r="K309" s="14"/>
      <c r="L309" s="14"/>
      <c r="M309" s="15"/>
      <c r="N309" s="19"/>
    </row>
    <row r="310" spans="1:14" ht="62.25" customHeight="1" x14ac:dyDescent="0.25">
      <c r="A310" s="9">
        <v>69</v>
      </c>
      <c r="B310" s="9" t="s">
        <v>35</v>
      </c>
      <c r="C310" s="28" t="s">
        <v>252</v>
      </c>
      <c r="D310" s="28" t="s">
        <v>253</v>
      </c>
      <c r="E310" s="28">
        <v>1</v>
      </c>
      <c r="F310" s="16">
        <v>799000</v>
      </c>
      <c r="G310" s="9" t="s">
        <v>94</v>
      </c>
      <c r="H310" s="9" t="s">
        <v>223</v>
      </c>
      <c r="I310" s="49"/>
      <c r="J310" s="9" t="s">
        <v>122</v>
      </c>
      <c r="K310" s="9" t="s">
        <v>35</v>
      </c>
      <c r="L310" s="9" t="str">
        <f>IF($G310="Janeiro","Dezembro",IF($G310="Fevereiro","Dezembro",IF($G310="Março","Janeiro",IF($G310="Abril","Janeiro",IF($G310="Maio","Fevereiro",IF($G310="Junho","Março",IF($G310="Julho","Abril",IF($G310="Agosto","Maio",IF($G310="Setembro","Junho",IF($G310="Outubro","Julho",IF($G310="Novembro","Agosto",IF($G310="Dezembro","Setembro","Erro"))))))))))))</f>
        <v>Janeiro</v>
      </c>
      <c r="M310" s="47" t="s">
        <v>254</v>
      </c>
      <c r="N310" s="48">
        <v>45751</v>
      </c>
    </row>
    <row r="311" spans="1:14" ht="22.5" customHeight="1" x14ac:dyDescent="0.25">
      <c r="A311" s="41">
        <v>70</v>
      </c>
      <c r="B311" s="9" t="s">
        <v>35</v>
      </c>
      <c r="C311" s="41" t="s">
        <v>255</v>
      </c>
      <c r="D311" s="41" t="s">
        <v>256</v>
      </c>
      <c r="E311" s="41" t="s">
        <v>55</v>
      </c>
      <c r="F311" s="54">
        <v>600000</v>
      </c>
      <c r="G311" s="41" t="s">
        <v>56</v>
      </c>
      <c r="H311" s="41" t="s">
        <v>33</v>
      </c>
      <c r="I311" s="41"/>
      <c r="J311" s="41" t="s">
        <v>47</v>
      </c>
      <c r="K311" s="41" t="s">
        <v>35</v>
      </c>
      <c r="L311" s="41" t="str">
        <f>IF($G311="Janeiro","Dezembro",IF($G311="Fevereiro","Dezembro",IF($G311="Março","Janeiro",IF($G311="Abril","Janeiro",IF($G311="Maio","Fevereiro",IF($G311="Junho","Março",IF($G311="Julho","Abril",IF($G311="Agosto","Maio",IF($G311="Setembro","Junho",IF($G311="Outubro","Julho",IF($G311="Novembro","Agosto",IF($G311="Dezembro","Setembro","Erro"))))))))))))</f>
        <v>Julho</v>
      </c>
      <c r="M311" s="55" t="s">
        <v>257</v>
      </c>
      <c r="N311" s="75">
        <v>45789</v>
      </c>
    </row>
    <row r="312" spans="1:14" ht="21.75" customHeight="1" x14ac:dyDescent="0.25">
      <c r="A312" s="56"/>
      <c r="B312" s="9" t="s">
        <v>28</v>
      </c>
      <c r="C312" s="56"/>
      <c r="D312" s="56"/>
      <c r="E312" s="56"/>
      <c r="F312" s="54">
        <v>60000</v>
      </c>
      <c r="G312" s="56"/>
      <c r="H312" s="56"/>
      <c r="I312" s="56"/>
      <c r="J312" s="56"/>
      <c r="K312" s="56"/>
      <c r="L312" s="56"/>
      <c r="M312" s="57"/>
      <c r="N312" s="76"/>
    </row>
    <row r="313" spans="1:14" ht="20.25" customHeight="1" x14ac:dyDescent="0.25">
      <c r="A313" s="56"/>
      <c r="B313" s="9" t="s">
        <v>29</v>
      </c>
      <c r="C313" s="56"/>
      <c r="D313" s="56"/>
      <c r="E313" s="56"/>
      <c r="F313" s="54">
        <v>50000</v>
      </c>
      <c r="G313" s="56"/>
      <c r="H313" s="56"/>
      <c r="I313" s="56"/>
      <c r="J313" s="56"/>
      <c r="K313" s="56"/>
      <c r="L313" s="56"/>
      <c r="M313" s="57"/>
      <c r="N313" s="76"/>
    </row>
    <row r="314" spans="1:14" ht="20.25" customHeight="1" x14ac:dyDescent="0.25">
      <c r="A314" s="56"/>
      <c r="B314" s="21" t="s">
        <v>27</v>
      </c>
      <c r="C314" s="56"/>
      <c r="D314" s="56"/>
      <c r="E314" s="56"/>
      <c r="F314" s="22">
        <v>14200</v>
      </c>
      <c r="G314" s="56"/>
      <c r="H314" s="56"/>
      <c r="I314" s="56"/>
      <c r="J314" s="56"/>
      <c r="K314" s="56"/>
      <c r="L314" s="56"/>
      <c r="M314" s="57"/>
      <c r="N314" s="76"/>
    </row>
    <row r="315" spans="1:14" ht="20.25" customHeight="1" x14ac:dyDescent="0.25">
      <c r="A315" s="56"/>
      <c r="B315" s="21" t="s">
        <v>24</v>
      </c>
      <c r="C315" s="56"/>
      <c r="D315" s="56"/>
      <c r="E315" s="56"/>
      <c r="F315" s="22">
        <v>150</v>
      </c>
      <c r="G315" s="56"/>
      <c r="H315" s="56"/>
      <c r="I315" s="56"/>
      <c r="J315" s="56"/>
      <c r="K315" s="56"/>
      <c r="L315" s="56"/>
      <c r="M315" s="57"/>
      <c r="N315" s="76"/>
    </row>
    <row r="316" spans="1:14" ht="22.5" customHeight="1" x14ac:dyDescent="0.25">
      <c r="A316" s="45"/>
      <c r="B316" s="9" t="s">
        <v>30</v>
      </c>
      <c r="C316" s="45"/>
      <c r="D316" s="45"/>
      <c r="E316" s="45"/>
      <c r="F316" s="54">
        <v>80000</v>
      </c>
      <c r="G316" s="45"/>
      <c r="H316" s="45"/>
      <c r="I316" s="45"/>
      <c r="J316" s="45"/>
      <c r="K316" s="45"/>
      <c r="L316" s="45"/>
      <c r="M316" s="58"/>
      <c r="N316" s="77"/>
    </row>
    <row r="317" spans="1:14" ht="12" customHeight="1" x14ac:dyDescent="0.25">
      <c r="A317" s="8">
        <v>71</v>
      </c>
      <c r="B317" s="9" t="s">
        <v>35</v>
      </c>
      <c r="C317" s="8" t="s">
        <v>258</v>
      </c>
      <c r="D317" s="8" t="s">
        <v>259</v>
      </c>
      <c r="E317" s="78">
        <v>15</v>
      </c>
      <c r="F317" s="54">
        <v>200</v>
      </c>
      <c r="G317" s="8" t="s">
        <v>115</v>
      </c>
      <c r="H317" s="8" t="s">
        <v>20</v>
      </c>
      <c r="I317" s="8"/>
      <c r="J317" s="8" t="s">
        <v>47</v>
      </c>
      <c r="K317" s="8" t="s">
        <v>29</v>
      </c>
      <c r="L317" s="8" t="str">
        <f>IF($G317="Janeiro","Dezembro",IF($G317="Fevereiro","Dezembro",IF($G317="Março","Janeiro",IF($G317="Abril","Janeiro",IF($G317="Maio","Fevereiro",IF($G317="Junho","Março",IF($G317="Julho","Abril",IF($G317="Agosto","Maio",IF($G317="Setembro","Junho",IF($G317="Outubro","Julho",IF($G317="Novembro","Agosto",IF($G317="Dezembro","Setembro","Erro"))))))))))))</f>
        <v>Janeiro</v>
      </c>
      <c r="M317" s="11" t="s">
        <v>260</v>
      </c>
      <c r="N317" s="17">
        <v>45828</v>
      </c>
    </row>
    <row r="318" spans="1:14" ht="16.5" customHeight="1" x14ac:dyDescent="0.25">
      <c r="A318" s="12"/>
      <c r="B318" s="9" t="s">
        <v>24</v>
      </c>
      <c r="C318" s="12"/>
      <c r="D318" s="12"/>
      <c r="E318" s="78">
        <v>8</v>
      </c>
      <c r="F318" s="54">
        <v>1500</v>
      </c>
      <c r="G318" s="12"/>
      <c r="H318" s="12"/>
      <c r="I318" s="12"/>
      <c r="J318" s="12"/>
      <c r="K318" s="12"/>
      <c r="L318" s="12"/>
      <c r="M318" s="13"/>
      <c r="N318" s="18"/>
    </row>
    <row r="319" spans="1:14" ht="17.25" customHeight="1" x14ac:dyDescent="0.25">
      <c r="A319" s="12"/>
      <c r="B319" s="9" t="s">
        <v>25</v>
      </c>
      <c r="C319" s="12"/>
      <c r="D319" s="14"/>
      <c r="E319" s="78">
        <v>5</v>
      </c>
      <c r="F319" s="54">
        <v>600</v>
      </c>
      <c r="G319" s="12"/>
      <c r="H319" s="12"/>
      <c r="I319" s="12"/>
      <c r="J319" s="12"/>
      <c r="K319" s="12"/>
      <c r="L319" s="12"/>
      <c r="M319" s="13"/>
      <c r="N319" s="18"/>
    </row>
    <row r="320" spans="1:14" ht="54.75" customHeight="1" x14ac:dyDescent="0.25">
      <c r="A320" s="12"/>
      <c r="B320" s="9" t="s">
        <v>26</v>
      </c>
      <c r="C320" s="12"/>
      <c r="D320" s="9" t="s">
        <v>261</v>
      </c>
      <c r="E320" s="78">
        <v>5</v>
      </c>
      <c r="F320" s="54">
        <v>650</v>
      </c>
      <c r="G320" s="12"/>
      <c r="H320" s="12"/>
      <c r="I320" s="12"/>
      <c r="J320" s="12"/>
      <c r="K320" s="12"/>
      <c r="L320" s="12"/>
      <c r="M320" s="13"/>
      <c r="N320" s="18"/>
    </row>
    <row r="321" spans="1:14" ht="42" customHeight="1" x14ac:dyDescent="0.25">
      <c r="A321" s="12"/>
      <c r="B321" s="9" t="s">
        <v>28</v>
      </c>
      <c r="C321" s="12"/>
      <c r="D321" s="9" t="s">
        <v>259</v>
      </c>
      <c r="E321" s="78">
        <v>10</v>
      </c>
      <c r="F321" s="54">
        <v>2000</v>
      </c>
      <c r="G321" s="12"/>
      <c r="H321" s="12"/>
      <c r="I321" s="12"/>
      <c r="J321" s="12"/>
      <c r="K321" s="12"/>
      <c r="L321" s="12"/>
      <c r="M321" s="13"/>
      <c r="N321" s="18"/>
    </row>
    <row r="322" spans="1:14" ht="75.75" customHeight="1" x14ac:dyDescent="0.25">
      <c r="A322" s="12"/>
      <c r="B322" s="9" t="s">
        <v>29</v>
      </c>
      <c r="C322" s="12"/>
      <c r="D322" s="9" t="s">
        <v>262</v>
      </c>
      <c r="E322" s="78">
        <v>500</v>
      </c>
      <c r="F322" s="54">
        <v>352018.6</v>
      </c>
      <c r="G322" s="12"/>
      <c r="H322" s="12"/>
      <c r="I322" s="12"/>
      <c r="J322" s="12"/>
      <c r="K322" s="12"/>
      <c r="L322" s="12"/>
      <c r="M322" s="13"/>
      <c r="N322" s="18"/>
    </row>
    <row r="323" spans="1:14" ht="25.5" customHeight="1" x14ac:dyDescent="0.25">
      <c r="A323" s="12"/>
      <c r="B323" s="21" t="s">
        <v>30</v>
      </c>
      <c r="C323" s="12"/>
      <c r="D323" s="8" t="s">
        <v>263</v>
      </c>
      <c r="E323" s="79">
        <v>70</v>
      </c>
      <c r="F323" s="54">
        <v>8000</v>
      </c>
      <c r="G323" s="12"/>
      <c r="H323" s="12"/>
      <c r="I323" s="12"/>
      <c r="J323" s="12"/>
      <c r="K323" s="12"/>
      <c r="L323" s="12"/>
      <c r="M323" s="13"/>
      <c r="N323" s="18"/>
    </row>
    <row r="324" spans="1:14" ht="18.75" customHeight="1" x14ac:dyDescent="0.25">
      <c r="A324" s="12"/>
      <c r="B324" s="21" t="s">
        <v>22</v>
      </c>
      <c r="C324" s="12"/>
      <c r="D324" s="12"/>
      <c r="E324" s="79">
        <v>10</v>
      </c>
      <c r="F324" s="54">
        <v>2000</v>
      </c>
      <c r="G324" s="12"/>
      <c r="H324" s="12"/>
      <c r="I324" s="12"/>
      <c r="J324" s="12"/>
      <c r="K324" s="12"/>
      <c r="L324" s="12"/>
      <c r="M324" s="13"/>
      <c r="N324" s="18"/>
    </row>
    <row r="325" spans="1:14" ht="24" customHeight="1" x14ac:dyDescent="0.25">
      <c r="A325" s="12"/>
      <c r="B325" s="21" t="s">
        <v>15</v>
      </c>
      <c r="C325" s="12"/>
      <c r="D325" s="12"/>
      <c r="E325" s="79">
        <v>2</v>
      </c>
      <c r="F325" s="54">
        <v>500</v>
      </c>
      <c r="G325" s="12"/>
      <c r="H325" s="12"/>
      <c r="I325" s="12"/>
      <c r="J325" s="12"/>
      <c r="K325" s="12"/>
      <c r="L325" s="12"/>
      <c r="M325" s="13"/>
      <c r="N325" s="18"/>
    </row>
    <row r="326" spans="1:14" ht="17.25" customHeight="1" x14ac:dyDescent="0.25">
      <c r="A326" s="12"/>
      <c r="B326" s="21" t="s">
        <v>27</v>
      </c>
      <c r="C326" s="12"/>
      <c r="D326" s="12"/>
      <c r="E326" s="79">
        <v>32</v>
      </c>
      <c r="F326" s="54">
        <v>3000</v>
      </c>
      <c r="G326" s="12"/>
      <c r="H326" s="12"/>
      <c r="I326" s="12"/>
      <c r="J326" s="12"/>
      <c r="K326" s="12"/>
      <c r="L326" s="12"/>
      <c r="M326" s="13"/>
      <c r="N326" s="18"/>
    </row>
    <row r="327" spans="1:14" ht="18.75" customHeight="1" x14ac:dyDescent="0.25">
      <c r="A327" s="14"/>
      <c r="B327" s="9" t="s">
        <v>37</v>
      </c>
      <c r="C327" s="14"/>
      <c r="D327" s="14"/>
      <c r="E327" s="78">
        <v>22</v>
      </c>
      <c r="F327" s="54">
        <v>2000</v>
      </c>
      <c r="G327" s="14"/>
      <c r="H327" s="14"/>
      <c r="I327" s="14"/>
      <c r="J327" s="14"/>
      <c r="K327" s="14"/>
      <c r="L327" s="14"/>
      <c r="M327" s="15"/>
      <c r="N327" s="19"/>
    </row>
    <row r="328" spans="1:14" ht="20.25" customHeight="1" x14ac:dyDescent="0.25">
      <c r="A328" s="8">
        <v>72</v>
      </c>
      <c r="B328" s="9" t="s">
        <v>35</v>
      </c>
      <c r="C328" s="8" t="s">
        <v>264</v>
      </c>
      <c r="D328" s="8" t="s">
        <v>265</v>
      </c>
      <c r="E328" s="80">
        <v>4</v>
      </c>
      <c r="F328" s="81">
        <v>50000</v>
      </c>
      <c r="G328" s="8" t="s">
        <v>266</v>
      </c>
      <c r="H328" s="8" t="s">
        <v>20</v>
      </c>
      <c r="I328" s="8"/>
      <c r="J328" s="8" t="s">
        <v>47</v>
      </c>
      <c r="K328" s="8" t="s">
        <v>26</v>
      </c>
      <c r="L328" s="8" t="str">
        <f>IF($G328="Janeiro","Dezembro",IF($G328="Fevereiro","Dezembro",IF($G328="Março","Janeiro",IF($G328="Abril","Janeiro",IF($G328="Maio","Fevereiro",IF($G328="Junho","Março",IF($G328="Julho","Abril",IF($G328="Agosto","Maio",IF($G328="Setembro","Junho",IF($G328="Outubro","Julho",IF($G328="Novembro","Agosto",IF($G328="Dezembro","Setembro","Erro"))))))))))))</f>
        <v>Setembro</v>
      </c>
      <c r="M328" s="11" t="s">
        <v>267</v>
      </c>
      <c r="N328" s="17" t="s">
        <v>268</v>
      </c>
    </row>
    <row r="329" spans="1:14" ht="19.5" customHeight="1" x14ac:dyDescent="0.25">
      <c r="A329" s="12"/>
      <c r="B329" s="9" t="s">
        <v>24</v>
      </c>
      <c r="C329" s="12"/>
      <c r="D329" s="12"/>
      <c r="E329" s="80">
        <v>10</v>
      </c>
      <c r="F329" s="81">
        <v>20000</v>
      </c>
      <c r="G329" s="12"/>
      <c r="H329" s="12"/>
      <c r="I329" s="12"/>
      <c r="J329" s="12"/>
      <c r="K329" s="12"/>
      <c r="L329" s="12"/>
      <c r="M329" s="13"/>
      <c r="N329" s="18"/>
    </row>
    <row r="330" spans="1:14" ht="24.75" customHeight="1" x14ac:dyDescent="0.25">
      <c r="A330" s="12"/>
      <c r="B330" s="9" t="s">
        <v>25</v>
      </c>
      <c r="C330" s="12"/>
      <c r="D330" s="12"/>
      <c r="E330" s="80" t="s">
        <v>55</v>
      </c>
      <c r="F330" s="81">
        <v>2000</v>
      </c>
      <c r="G330" s="12"/>
      <c r="H330" s="12"/>
      <c r="I330" s="12"/>
      <c r="J330" s="12"/>
      <c r="K330" s="12"/>
      <c r="L330" s="12"/>
      <c r="M330" s="13"/>
      <c r="N330" s="18"/>
    </row>
    <row r="331" spans="1:14" ht="18.75" customHeight="1" x14ac:dyDescent="0.25">
      <c r="A331" s="12"/>
      <c r="B331" s="9" t="s">
        <v>27</v>
      </c>
      <c r="C331" s="12"/>
      <c r="D331" s="12"/>
      <c r="E331" s="80">
        <v>7</v>
      </c>
      <c r="F331" s="81">
        <v>15400</v>
      </c>
      <c r="G331" s="12"/>
      <c r="H331" s="12"/>
      <c r="I331" s="12"/>
      <c r="J331" s="12"/>
      <c r="K331" s="12"/>
      <c r="L331" s="12"/>
      <c r="M331" s="13"/>
      <c r="N331" s="18"/>
    </row>
    <row r="332" spans="1:14" ht="22.5" customHeight="1" x14ac:dyDescent="0.25">
      <c r="A332" s="12"/>
      <c r="B332" s="9" t="s">
        <v>29</v>
      </c>
      <c r="C332" s="12"/>
      <c r="D332" s="12"/>
      <c r="E332" s="8" t="s">
        <v>55</v>
      </c>
      <c r="F332" s="81">
        <v>400000</v>
      </c>
      <c r="G332" s="12"/>
      <c r="H332" s="12"/>
      <c r="I332" s="12"/>
      <c r="J332" s="12"/>
      <c r="K332" s="12"/>
      <c r="L332" s="12"/>
      <c r="M332" s="13"/>
      <c r="N332" s="18"/>
    </row>
    <row r="333" spans="1:14" ht="21.75" customHeight="1" x14ac:dyDescent="0.25">
      <c r="A333" s="12"/>
      <c r="B333" s="9" t="s">
        <v>30</v>
      </c>
      <c r="C333" s="12"/>
      <c r="D333" s="12"/>
      <c r="E333" s="12"/>
      <c r="F333" s="81">
        <v>150000</v>
      </c>
      <c r="G333" s="12"/>
      <c r="H333" s="12"/>
      <c r="I333" s="12"/>
      <c r="J333" s="12"/>
      <c r="K333" s="12"/>
      <c r="L333" s="12"/>
      <c r="M333" s="13"/>
      <c r="N333" s="18"/>
    </row>
    <row r="334" spans="1:14" ht="21.75" customHeight="1" x14ac:dyDescent="0.25">
      <c r="A334" s="12"/>
      <c r="B334" s="9" t="s">
        <v>28</v>
      </c>
      <c r="C334" s="12"/>
      <c r="D334" s="12"/>
      <c r="E334" s="14"/>
      <c r="F334" s="81">
        <v>150000</v>
      </c>
      <c r="G334" s="12"/>
      <c r="H334" s="12"/>
      <c r="I334" s="12"/>
      <c r="J334" s="12"/>
      <c r="K334" s="12"/>
      <c r="L334" s="12"/>
      <c r="M334" s="13"/>
      <c r="N334" s="18"/>
    </row>
    <row r="335" spans="1:14" ht="21.75" customHeight="1" x14ac:dyDescent="0.25">
      <c r="A335" s="14"/>
      <c r="B335" s="9" t="s">
        <v>37</v>
      </c>
      <c r="C335" s="14"/>
      <c r="D335" s="14"/>
      <c r="E335" s="9">
        <v>2</v>
      </c>
      <c r="F335" s="81">
        <v>5000</v>
      </c>
      <c r="G335" s="14"/>
      <c r="H335" s="14"/>
      <c r="I335" s="14"/>
      <c r="J335" s="14"/>
      <c r="K335" s="14"/>
      <c r="L335" s="14"/>
      <c r="M335" s="15"/>
      <c r="N335" s="19"/>
    </row>
    <row r="336" spans="1:14" ht="18.75" customHeight="1" x14ac:dyDescent="0.25">
      <c r="A336" s="41">
        <v>73</v>
      </c>
      <c r="B336" s="9" t="s">
        <v>35</v>
      </c>
      <c r="C336" s="82" t="s">
        <v>269</v>
      </c>
      <c r="D336" s="8" t="s">
        <v>270</v>
      </c>
      <c r="E336" s="83">
        <v>600</v>
      </c>
      <c r="F336" s="81">
        <v>2000</v>
      </c>
      <c r="G336" s="8" t="s">
        <v>46</v>
      </c>
      <c r="H336" s="8" t="s">
        <v>20</v>
      </c>
      <c r="I336" s="8"/>
      <c r="J336" s="8" t="s">
        <v>47</v>
      </c>
      <c r="K336" s="8" t="s">
        <v>37</v>
      </c>
      <c r="L336" s="8" t="str">
        <f>IF($G336="Janeiro","Dezembro",IF($G336="Fevereiro","Dezembro",IF($G336="Março","Janeiro",IF($G336="Abril","Janeiro",IF($G336="Maio","Fevereiro",IF($G336="Junho","Março",IF($G336="Julho","Abril",IF($G336="Agosto","Maio",IF($G336="Setembro","Junho",IF($G336="Outubro","Julho",IF($G336="Novembro","Agosto",IF($G336="Dezembro","Setembro","Erro"))))))))))))</f>
        <v>Fevereiro</v>
      </c>
      <c r="M336" s="11"/>
      <c r="N336" s="11"/>
    </row>
    <row r="337" spans="1:14" ht="18.75" customHeight="1" x14ac:dyDescent="0.25">
      <c r="A337" s="56"/>
      <c r="B337" s="9" t="s">
        <v>25</v>
      </c>
      <c r="C337" s="84"/>
      <c r="D337" s="12"/>
      <c r="E337" s="83">
        <v>200</v>
      </c>
      <c r="F337" s="81">
        <v>2000</v>
      </c>
      <c r="G337" s="12"/>
      <c r="H337" s="12"/>
      <c r="I337" s="12"/>
      <c r="J337" s="12"/>
      <c r="K337" s="12"/>
      <c r="L337" s="12"/>
      <c r="M337" s="13"/>
      <c r="N337" s="13"/>
    </row>
    <row r="338" spans="1:14" ht="15" customHeight="1" x14ac:dyDescent="0.25">
      <c r="A338" s="56"/>
      <c r="B338" s="9" t="s">
        <v>29</v>
      </c>
      <c r="C338" s="84"/>
      <c r="D338" s="12"/>
      <c r="E338" s="83">
        <v>200</v>
      </c>
      <c r="F338" s="81">
        <v>2000</v>
      </c>
      <c r="G338" s="12"/>
      <c r="H338" s="12"/>
      <c r="I338" s="12"/>
      <c r="J338" s="12"/>
      <c r="K338" s="12"/>
      <c r="L338" s="12"/>
      <c r="M338" s="13"/>
      <c r="N338" s="13"/>
    </row>
    <row r="339" spans="1:14" ht="15" customHeight="1" x14ac:dyDescent="0.25">
      <c r="A339" s="56"/>
      <c r="B339" s="85" t="s">
        <v>30</v>
      </c>
      <c r="C339" s="84"/>
      <c r="D339" s="12"/>
      <c r="E339" s="86">
        <v>500</v>
      </c>
      <c r="F339" s="87">
        <v>2000</v>
      </c>
      <c r="G339" s="12"/>
      <c r="H339" s="12"/>
      <c r="I339" s="12"/>
      <c r="J339" s="12"/>
      <c r="K339" s="12"/>
      <c r="L339" s="12"/>
      <c r="M339" s="13"/>
      <c r="N339" s="13"/>
    </row>
    <row r="340" spans="1:14" ht="15" customHeight="1" x14ac:dyDescent="0.25">
      <c r="A340" s="45"/>
      <c r="B340" s="9" t="s">
        <v>37</v>
      </c>
      <c r="C340" s="88"/>
      <c r="D340" s="14"/>
      <c r="E340" s="83">
        <v>1300</v>
      </c>
      <c r="F340" s="81">
        <v>5000</v>
      </c>
      <c r="G340" s="14"/>
      <c r="H340" s="14"/>
      <c r="I340" s="14"/>
      <c r="J340" s="14"/>
      <c r="K340" s="14"/>
      <c r="L340" s="14"/>
      <c r="M340" s="15"/>
      <c r="N340" s="15"/>
    </row>
    <row r="341" spans="1:14" ht="24.75" customHeight="1" x14ac:dyDescent="0.25">
      <c r="A341" s="32">
        <v>74</v>
      </c>
      <c r="B341" s="9" t="s">
        <v>35</v>
      </c>
      <c r="C341" s="32" t="s">
        <v>271</v>
      </c>
      <c r="D341" s="32" t="s">
        <v>272</v>
      </c>
      <c r="E341" s="80">
        <v>100</v>
      </c>
      <c r="F341" s="81">
        <v>350000</v>
      </c>
      <c r="G341" s="32" t="s">
        <v>71</v>
      </c>
      <c r="H341" s="32" t="s">
        <v>20</v>
      </c>
      <c r="I341" s="32"/>
      <c r="J341" s="32" t="s">
        <v>47</v>
      </c>
      <c r="K341" s="32" t="s">
        <v>36</v>
      </c>
      <c r="L341" s="32" t="str">
        <f>IF($G341="Janeiro","Dezembro",IF($G341="Fevereiro","Dezembro",IF($G341="Março","Janeiro",IF($G341="Abril","Janeiro",IF($G341="Maio","Fevereiro",IF($G341="Junho","Março",IF($G341="Julho","Abril",IF($G341="Agosto","Maio",IF($G341="Setembro","Junho",IF($G341="Outubro","Julho",IF($G341="Novembro","Agosto",IF($G341="Dezembro","Setembro","Erro"))))))))))))</f>
        <v>Maio</v>
      </c>
      <c r="M341" s="33" t="s">
        <v>273</v>
      </c>
      <c r="N341" s="34">
        <v>45908</v>
      </c>
    </row>
    <row r="342" spans="1:14" ht="31.5" customHeight="1" x14ac:dyDescent="0.25">
      <c r="A342" s="35"/>
      <c r="B342" s="9" t="s">
        <v>28</v>
      </c>
      <c r="C342" s="35"/>
      <c r="D342" s="35"/>
      <c r="E342" s="32" t="s">
        <v>55</v>
      </c>
      <c r="F342" s="81">
        <v>60000</v>
      </c>
      <c r="G342" s="35"/>
      <c r="H342" s="35"/>
      <c r="I342" s="35"/>
      <c r="J342" s="35"/>
      <c r="K342" s="35"/>
      <c r="L342" s="35"/>
      <c r="M342" s="36"/>
      <c r="N342" s="36"/>
    </row>
    <row r="343" spans="1:14" ht="20.25" customHeight="1" x14ac:dyDescent="0.25">
      <c r="A343" s="35"/>
      <c r="B343" s="9" t="s">
        <v>29</v>
      </c>
      <c r="C343" s="35"/>
      <c r="D343" s="35"/>
      <c r="E343" s="35"/>
      <c r="F343" s="81">
        <v>30000</v>
      </c>
      <c r="G343" s="35"/>
      <c r="H343" s="35"/>
      <c r="I343" s="35"/>
      <c r="J343" s="35"/>
      <c r="K343" s="35"/>
      <c r="L343" s="35"/>
      <c r="M343" s="36"/>
      <c r="N343" s="36"/>
    </row>
    <row r="344" spans="1:14" ht="20.25" customHeight="1" x14ac:dyDescent="0.25">
      <c r="A344" s="35"/>
      <c r="B344" s="21" t="s">
        <v>24</v>
      </c>
      <c r="C344" s="35"/>
      <c r="D344" s="35"/>
      <c r="E344" s="35"/>
      <c r="F344" s="89">
        <v>22809</v>
      </c>
      <c r="G344" s="35"/>
      <c r="H344" s="35"/>
      <c r="I344" s="35"/>
      <c r="J344" s="35"/>
      <c r="K344" s="35"/>
      <c r="L344" s="35"/>
      <c r="M344" s="36"/>
      <c r="N344" s="36"/>
    </row>
    <row r="345" spans="1:14" ht="20.25" customHeight="1" x14ac:dyDescent="0.25">
      <c r="A345" s="35"/>
      <c r="B345" s="21" t="s">
        <v>25</v>
      </c>
      <c r="C345" s="35"/>
      <c r="D345" s="35"/>
      <c r="E345" s="35"/>
      <c r="F345" s="89">
        <v>14160</v>
      </c>
      <c r="G345" s="35"/>
      <c r="H345" s="35"/>
      <c r="I345" s="35"/>
      <c r="J345" s="35"/>
      <c r="K345" s="35"/>
      <c r="L345" s="35"/>
      <c r="M345" s="36"/>
      <c r="N345" s="36"/>
    </row>
    <row r="346" spans="1:14" ht="61.5" customHeight="1" x14ac:dyDescent="0.25">
      <c r="A346" s="38"/>
      <c r="B346" s="9" t="s">
        <v>30</v>
      </c>
      <c r="C346" s="38"/>
      <c r="D346" s="38"/>
      <c r="E346" s="35"/>
      <c r="F346" s="81">
        <v>5000</v>
      </c>
      <c r="G346" s="38"/>
      <c r="H346" s="38"/>
      <c r="I346" s="38"/>
      <c r="J346" s="38"/>
      <c r="K346" s="38"/>
      <c r="L346" s="38"/>
      <c r="M346" s="39"/>
      <c r="N346" s="39"/>
    </row>
    <row r="347" spans="1:14" ht="53.25" customHeight="1" x14ac:dyDescent="0.25">
      <c r="A347" s="8">
        <v>75</v>
      </c>
      <c r="B347" s="9" t="s">
        <v>35</v>
      </c>
      <c r="C347" s="8" t="s">
        <v>274</v>
      </c>
      <c r="D347" s="78" t="s">
        <v>275</v>
      </c>
      <c r="E347" s="8" t="s">
        <v>55</v>
      </c>
      <c r="F347" s="90">
        <v>100000</v>
      </c>
      <c r="G347" s="8" t="s">
        <v>276</v>
      </c>
      <c r="H347" s="8" t="s">
        <v>20</v>
      </c>
      <c r="I347" s="8"/>
      <c r="J347" s="8" t="s">
        <v>47</v>
      </c>
      <c r="K347" s="8" t="s">
        <v>35</v>
      </c>
      <c r="L347" s="8" t="str">
        <f>IF($G347="Janeiro","Dezembro",IF($G347="Fevereiro","Dezembro",IF($G347="Março","Janeiro",IF($G347="Abril","Janeiro",IF($G347="Maio","Fevereiro",IF($G347="Junho","Março",IF($G347="Julho","Abril",IF($G347="Agosto","Maio",IF($G347="Setembro","Junho",IF($G347="Outubro","Julho",IF($G347="Novembro","Agosto",IF($G347="Dezembro","Setembro","Erro"))))))))))))</f>
        <v>Abril</v>
      </c>
      <c r="M347" s="11" t="s">
        <v>277</v>
      </c>
      <c r="N347" s="17" t="s">
        <v>278</v>
      </c>
    </row>
    <row r="348" spans="1:14" ht="30" customHeight="1" x14ac:dyDescent="0.25">
      <c r="A348" s="12"/>
      <c r="B348" s="9" t="s">
        <v>24</v>
      </c>
      <c r="C348" s="12"/>
      <c r="D348" s="8" t="s">
        <v>279</v>
      </c>
      <c r="E348" s="12"/>
      <c r="F348" s="90">
        <v>351250</v>
      </c>
      <c r="G348" s="12"/>
      <c r="H348" s="12"/>
      <c r="I348" s="12"/>
      <c r="J348" s="12"/>
      <c r="K348" s="12"/>
      <c r="L348" s="12"/>
      <c r="M348" s="13"/>
      <c r="N348" s="18"/>
    </row>
    <row r="349" spans="1:14" ht="27.75" customHeight="1" x14ac:dyDescent="0.25">
      <c r="A349" s="12"/>
      <c r="B349" s="9" t="s">
        <v>25</v>
      </c>
      <c r="C349" s="12"/>
      <c r="D349" s="12"/>
      <c r="E349" s="12"/>
      <c r="F349" s="90">
        <v>55000</v>
      </c>
      <c r="G349" s="12"/>
      <c r="H349" s="12"/>
      <c r="I349" s="12"/>
      <c r="J349" s="12"/>
      <c r="K349" s="12"/>
      <c r="L349" s="12"/>
      <c r="M349" s="13"/>
      <c r="N349" s="18"/>
    </row>
    <row r="350" spans="1:14" ht="39" customHeight="1" x14ac:dyDescent="0.25">
      <c r="A350" s="12"/>
      <c r="B350" s="9" t="s">
        <v>28</v>
      </c>
      <c r="C350" s="12"/>
      <c r="D350" s="12"/>
      <c r="E350" s="12"/>
      <c r="F350" s="90">
        <v>30000</v>
      </c>
      <c r="G350" s="12"/>
      <c r="H350" s="12"/>
      <c r="I350" s="12"/>
      <c r="J350" s="12"/>
      <c r="K350" s="12"/>
      <c r="L350" s="12"/>
      <c r="M350" s="13"/>
      <c r="N350" s="18"/>
    </row>
    <row r="351" spans="1:14" ht="24.75" customHeight="1" x14ac:dyDescent="0.25">
      <c r="A351" s="12"/>
      <c r="B351" s="9" t="s">
        <v>29</v>
      </c>
      <c r="C351" s="12"/>
      <c r="D351" s="9" t="s">
        <v>280</v>
      </c>
      <c r="E351" s="12"/>
      <c r="F351" s="90">
        <v>115000</v>
      </c>
      <c r="G351" s="12"/>
      <c r="H351" s="12"/>
      <c r="I351" s="12"/>
      <c r="J351" s="12"/>
      <c r="K351" s="12"/>
      <c r="L351" s="12"/>
      <c r="M351" s="13"/>
      <c r="N351" s="18"/>
    </row>
    <row r="352" spans="1:14" ht="33.75" customHeight="1" x14ac:dyDescent="0.25">
      <c r="A352" s="12"/>
      <c r="B352" s="9" t="s">
        <v>30</v>
      </c>
      <c r="C352" s="12"/>
      <c r="D352" s="9" t="s">
        <v>281</v>
      </c>
      <c r="E352" s="12"/>
      <c r="F352" s="90">
        <v>45000</v>
      </c>
      <c r="G352" s="12"/>
      <c r="H352" s="12"/>
      <c r="I352" s="12"/>
      <c r="J352" s="12"/>
      <c r="K352" s="12"/>
      <c r="L352" s="12"/>
      <c r="M352" s="13"/>
      <c r="N352" s="18"/>
    </row>
    <row r="353" spans="1:14" ht="81" customHeight="1" x14ac:dyDescent="0.25">
      <c r="A353" s="14"/>
      <c r="B353" s="9" t="s">
        <v>37</v>
      </c>
      <c r="C353" s="14"/>
      <c r="D353" s="9" t="s">
        <v>282</v>
      </c>
      <c r="E353" s="14"/>
      <c r="F353" s="90">
        <v>26000</v>
      </c>
      <c r="G353" s="14"/>
      <c r="H353" s="14"/>
      <c r="I353" s="14"/>
      <c r="J353" s="14"/>
      <c r="K353" s="14"/>
      <c r="L353" s="14"/>
      <c r="M353" s="15"/>
      <c r="N353" s="19"/>
    </row>
    <row r="354" spans="1:14" ht="36.75" customHeight="1" x14ac:dyDescent="0.25">
      <c r="A354" s="8">
        <v>76</v>
      </c>
      <c r="B354" s="9" t="s">
        <v>35</v>
      </c>
      <c r="C354" s="8" t="s">
        <v>283</v>
      </c>
      <c r="D354" s="91" t="s">
        <v>284</v>
      </c>
      <c r="E354" s="8" t="s">
        <v>55</v>
      </c>
      <c r="F354" s="81">
        <v>500000</v>
      </c>
      <c r="G354" s="8" t="s">
        <v>276</v>
      </c>
      <c r="H354" s="8" t="s">
        <v>20</v>
      </c>
      <c r="I354" s="8"/>
      <c r="J354" s="8" t="s">
        <v>47</v>
      </c>
      <c r="K354" s="8" t="s">
        <v>35</v>
      </c>
      <c r="L354" s="8" t="str">
        <f>IF($G354="Janeiro","Dezembro",IF($G354="Fevereiro","Dezembro",IF($G354="Março","Janeiro",IF($G354="Abril","Janeiro",IF($G354="Maio","Fevereiro",IF($G354="Junho","Março",IF($G354="Julho","Abril",IF($G354="Agosto","Maio",IF($G354="Setembro","Junho",IF($G354="Outubro","Julho",IF($G354="Novembro","Agosto",IF($G354="Dezembro","Setembro","Erro"))))))))))))</f>
        <v>Abril</v>
      </c>
      <c r="M354" s="11" t="s">
        <v>285</v>
      </c>
      <c r="N354" s="17" t="s">
        <v>286</v>
      </c>
    </row>
    <row r="355" spans="1:14" ht="42" customHeight="1" x14ac:dyDescent="0.25">
      <c r="A355" s="12"/>
      <c r="B355" s="9" t="s">
        <v>24</v>
      </c>
      <c r="C355" s="12"/>
      <c r="D355" s="91" t="s">
        <v>287</v>
      </c>
      <c r="E355" s="12"/>
      <c r="F355" s="81">
        <v>2000</v>
      </c>
      <c r="G355" s="12"/>
      <c r="H355" s="12"/>
      <c r="I355" s="12"/>
      <c r="J355" s="12"/>
      <c r="K355" s="12"/>
      <c r="L355" s="12"/>
      <c r="M355" s="13"/>
      <c r="N355" s="18"/>
    </row>
    <row r="356" spans="1:14" ht="51.75" customHeight="1" x14ac:dyDescent="0.25">
      <c r="A356" s="14"/>
      <c r="B356" s="9" t="s">
        <v>37</v>
      </c>
      <c r="C356" s="14"/>
      <c r="D356" s="92" t="s">
        <v>288</v>
      </c>
      <c r="E356" s="14"/>
      <c r="F356" s="81">
        <v>50000</v>
      </c>
      <c r="G356" s="14"/>
      <c r="H356" s="14"/>
      <c r="I356" s="14"/>
      <c r="J356" s="14"/>
      <c r="K356" s="14"/>
      <c r="L356" s="14"/>
      <c r="M356" s="15"/>
      <c r="N356" s="19"/>
    </row>
    <row r="357" spans="1:14" ht="18.75" customHeight="1" x14ac:dyDescent="0.25">
      <c r="A357" s="93">
        <v>77</v>
      </c>
      <c r="B357" s="9" t="s">
        <v>35</v>
      </c>
      <c r="C357" s="41" t="s">
        <v>289</v>
      </c>
      <c r="D357" s="8" t="s">
        <v>290</v>
      </c>
      <c r="E357" s="8" t="s">
        <v>55</v>
      </c>
      <c r="F357" s="81">
        <v>500000</v>
      </c>
      <c r="G357" s="94" t="s">
        <v>115</v>
      </c>
      <c r="H357" s="94" t="s">
        <v>20</v>
      </c>
      <c r="I357" s="94"/>
      <c r="J357" s="8" t="s">
        <v>47</v>
      </c>
      <c r="K357" s="94" t="s">
        <v>35</v>
      </c>
      <c r="L357" s="94" t="str">
        <f>IF($G357="Janeiro","Dezembro",IF($G357="Fevereiro","Dezembro",IF($G357="Março","Janeiro",IF($G357="Abril","Janeiro",IF($G357="Maio","Fevereiro",IF($G357="Junho","Março",IF($G357="Julho","Abril",IF($G357="Agosto","Maio",IF($G357="Setembro","Junho",IF($G357="Outubro","Julho",IF($G357="Novembro","Agosto",IF($G357="Dezembro","Setembro","Erro"))))))))))))</f>
        <v>Janeiro</v>
      </c>
      <c r="M357" s="95"/>
      <c r="N357" s="95"/>
    </row>
    <row r="358" spans="1:14" ht="21" customHeight="1" x14ac:dyDescent="0.25">
      <c r="A358" s="96"/>
      <c r="B358" s="9" t="s">
        <v>27</v>
      </c>
      <c r="C358" s="56"/>
      <c r="D358" s="12"/>
      <c r="E358" s="12"/>
      <c r="F358" s="81">
        <v>50000</v>
      </c>
      <c r="G358" s="97"/>
      <c r="H358" s="97"/>
      <c r="I358" s="97"/>
      <c r="J358" s="12"/>
      <c r="K358" s="97"/>
      <c r="L358" s="97"/>
      <c r="M358" s="98"/>
      <c r="N358" s="98"/>
    </row>
    <row r="359" spans="1:14" ht="21" customHeight="1" x14ac:dyDescent="0.25">
      <c r="A359" s="96"/>
      <c r="B359" s="21" t="s">
        <v>30</v>
      </c>
      <c r="C359" s="56"/>
      <c r="D359" s="12"/>
      <c r="E359" s="12"/>
      <c r="F359" s="89">
        <v>200000</v>
      </c>
      <c r="G359" s="97"/>
      <c r="H359" s="97"/>
      <c r="I359" s="97"/>
      <c r="J359" s="12"/>
      <c r="K359" s="97"/>
      <c r="L359" s="97"/>
      <c r="M359" s="98"/>
      <c r="N359" s="98"/>
    </row>
    <row r="360" spans="1:14" ht="21" customHeight="1" x14ac:dyDescent="0.25">
      <c r="A360" s="96"/>
      <c r="B360" s="21" t="s">
        <v>24</v>
      </c>
      <c r="C360" s="56"/>
      <c r="D360" s="12"/>
      <c r="E360" s="12"/>
      <c r="F360" s="89">
        <v>15000</v>
      </c>
      <c r="G360" s="97"/>
      <c r="H360" s="97"/>
      <c r="I360" s="97"/>
      <c r="J360" s="12"/>
      <c r="K360" s="97"/>
      <c r="L360" s="97"/>
      <c r="M360" s="98"/>
      <c r="N360" s="98"/>
    </row>
    <row r="361" spans="1:14" ht="21" customHeight="1" x14ac:dyDescent="0.25">
      <c r="A361" s="99"/>
      <c r="B361" s="9" t="s">
        <v>29</v>
      </c>
      <c r="C361" s="45"/>
      <c r="D361" s="14"/>
      <c r="E361" s="14"/>
      <c r="F361" s="81">
        <v>5000</v>
      </c>
      <c r="G361" s="100"/>
      <c r="H361" s="100"/>
      <c r="I361" s="100"/>
      <c r="J361" s="14"/>
      <c r="K361" s="100"/>
      <c r="L361" s="100"/>
      <c r="M361" s="101"/>
      <c r="N361" s="101"/>
    </row>
    <row r="362" spans="1:14" ht="20.25" customHeight="1" x14ac:dyDescent="0.25">
      <c r="A362" s="8">
        <v>78</v>
      </c>
      <c r="B362" s="9" t="s">
        <v>35</v>
      </c>
      <c r="C362" s="8" t="s">
        <v>291</v>
      </c>
      <c r="D362" s="8" t="s">
        <v>292</v>
      </c>
      <c r="E362" s="8" t="s">
        <v>55</v>
      </c>
      <c r="F362" s="90">
        <v>300000</v>
      </c>
      <c r="G362" s="8" t="s">
        <v>71</v>
      </c>
      <c r="H362" s="8" t="s">
        <v>20</v>
      </c>
      <c r="I362" s="8"/>
      <c r="J362" s="8" t="s">
        <v>47</v>
      </c>
      <c r="K362" s="8" t="s">
        <v>35</v>
      </c>
      <c r="L362" s="8" t="str">
        <f>IF($G362="Janeiro","Dezembro",IF($G362="Fevereiro","Dezembro",IF($G362="Março","Janeiro",IF($G362="Abril","Janeiro",IF($G362="Maio","Fevereiro",IF($G362="Junho","Março",IF($G362="Julho","Abril",IF($G362="Agosto","Maio",IF($G362="Setembro","Junho",IF($G362="Outubro","Julho",IF($G362="Novembro","Agosto",IF($G362="Dezembro","Setembro","Erro"))))))))))))</f>
        <v>Maio</v>
      </c>
      <c r="M362" s="11"/>
      <c r="N362" s="11"/>
    </row>
    <row r="363" spans="1:14" ht="17.25" customHeight="1" x14ac:dyDescent="0.25">
      <c r="A363" s="12"/>
      <c r="B363" s="9" t="s">
        <v>24</v>
      </c>
      <c r="C363" s="12"/>
      <c r="D363" s="12"/>
      <c r="E363" s="14"/>
      <c r="F363" s="90">
        <v>5000</v>
      </c>
      <c r="G363" s="12"/>
      <c r="H363" s="12"/>
      <c r="I363" s="12"/>
      <c r="J363" s="12"/>
      <c r="K363" s="12"/>
      <c r="L363" s="12"/>
      <c r="M363" s="13"/>
      <c r="N363" s="13"/>
    </row>
    <row r="364" spans="1:14" ht="20.25" customHeight="1" x14ac:dyDescent="0.25">
      <c r="A364" s="12"/>
      <c r="B364" s="9" t="s">
        <v>25</v>
      </c>
      <c r="C364" s="12"/>
      <c r="D364" s="12"/>
      <c r="E364" s="9">
        <v>5</v>
      </c>
      <c r="F364" s="90">
        <v>800</v>
      </c>
      <c r="G364" s="12"/>
      <c r="H364" s="12"/>
      <c r="I364" s="12"/>
      <c r="J364" s="12"/>
      <c r="K364" s="12"/>
      <c r="L364" s="12"/>
      <c r="M364" s="13"/>
      <c r="N364" s="13"/>
    </row>
    <row r="365" spans="1:14" ht="18.75" customHeight="1" x14ac:dyDescent="0.25">
      <c r="A365" s="12"/>
      <c r="B365" s="9" t="s">
        <v>28</v>
      </c>
      <c r="C365" s="12"/>
      <c r="D365" s="12"/>
      <c r="E365" s="8" t="s">
        <v>55</v>
      </c>
      <c r="F365" s="90">
        <v>20000</v>
      </c>
      <c r="G365" s="12"/>
      <c r="H365" s="12"/>
      <c r="I365" s="12"/>
      <c r="J365" s="12"/>
      <c r="K365" s="12"/>
      <c r="L365" s="12"/>
      <c r="M365" s="13"/>
      <c r="N365" s="13"/>
    </row>
    <row r="366" spans="1:14" ht="21" customHeight="1" x14ac:dyDescent="0.25">
      <c r="A366" s="12"/>
      <c r="B366" s="9" t="s">
        <v>30</v>
      </c>
      <c r="C366" s="12"/>
      <c r="D366" s="12"/>
      <c r="E366" s="12"/>
      <c r="F366" s="90">
        <v>50000</v>
      </c>
      <c r="G366" s="12"/>
      <c r="H366" s="12"/>
      <c r="I366" s="12"/>
      <c r="J366" s="12"/>
      <c r="K366" s="12"/>
      <c r="L366" s="12"/>
      <c r="M366" s="13"/>
      <c r="N366" s="13"/>
    </row>
    <row r="367" spans="1:14" ht="21" customHeight="1" x14ac:dyDescent="0.25">
      <c r="A367" s="12"/>
      <c r="B367" s="21" t="s">
        <v>29</v>
      </c>
      <c r="C367" s="12"/>
      <c r="D367" s="12"/>
      <c r="E367" s="12"/>
      <c r="F367" s="102">
        <v>50000</v>
      </c>
      <c r="G367" s="12"/>
      <c r="H367" s="12"/>
      <c r="I367" s="12"/>
      <c r="J367" s="12"/>
      <c r="K367" s="12"/>
      <c r="L367" s="12"/>
      <c r="M367" s="13"/>
      <c r="N367" s="13"/>
    </row>
    <row r="368" spans="1:14" ht="21" customHeight="1" x14ac:dyDescent="0.25">
      <c r="A368" s="14"/>
      <c r="B368" s="9" t="s">
        <v>37</v>
      </c>
      <c r="C368" s="14"/>
      <c r="D368" s="14"/>
      <c r="E368" s="12"/>
      <c r="F368" s="90">
        <v>10000</v>
      </c>
      <c r="G368" s="14"/>
      <c r="H368" s="14"/>
      <c r="I368" s="14"/>
      <c r="J368" s="14"/>
      <c r="K368" s="14"/>
      <c r="L368" s="14"/>
      <c r="M368" s="15"/>
      <c r="N368" s="15"/>
    </row>
    <row r="369" spans="1:14" ht="14.25" customHeight="1" x14ac:dyDescent="0.25">
      <c r="A369" s="41">
        <v>79</v>
      </c>
      <c r="B369" s="9" t="s">
        <v>35</v>
      </c>
      <c r="C369" s="41" t="s">
        <v>293</v>
      </c>
      <c r="D369" s="8" t="s">
        <v>294</v>
      </c>
      <c r="E369" s="8" t="s">
        <v>55</v>
      </c>
      <c r="F369" s="81">
        <v>50000</v>
      </c>
      <c r="G369" s="8" t="s">
        <v>19</v>
      </c>
      <c r="H369" s="8" t="s">
        <v>20</v>
      </c>
      <c r="I369" s="8"/>
      <c r="J369" s="8" t="s">
        <v>47</v>
      </c>
      <c r="K369" s="8" t="s">
        <v>35</v>
      </c>
      <c r="L369" s="8" t="str">
        <f>IF($G369="Janeiro","Dezembro",IF($G369="Fevereiro","Dezembro",IF($G369="Março","Janeiro",IF($G369="Abril","Janeiro",IF($G369="Maio","Fevereiro",IF($G369="Junho","Março",IF($G369="Julho","Abril",IF($G369="Agosto","Maio",IF($G369="Setembro","Junho",IF($G369="Outubro","Julho",IF($G369="Novembro","Agosto",IF($G369="Dezembro","Setembro","Erro"))))))))))))</f>
        <v>Dezembro</v>
      </c>
      <c r="M369" s="11" t="s">
        <v>295</v>
      </c>
      <c r="N369" s="17">
        <v>45656</v>
      </c>
    </row>
    <row r="370" spans="1:14" ht="16.5" customHeight="1" x14ac:dyDescent="0.25">
      <c r="A370" s="56"/>
      <c r="B370" s="9" t="s">
        <v>25</v>
      </c>
      <c r="C370" s="56"/>
      <c r="D370" s="12"/>
      <c r="E370" s="12"/>
      <c r="F370" s="81">
        <v>20000</v>
      </c>
      <c r="G370" s="12"/>
      <c r="H370" s="12"/>
      <c r="I370" s="12"/>
      <c r="J370" s="12"/>
      <c r="K370" s="12"/>
      <c r="L370" s="12"/>
      <c r="M370" s="13"/>
      <c r="N370" s="18"/>
    </row>
    <row r="371" spans="1:14" ht="16.5" customHeight="1" x14ac:dyDescent="0.25">
      <c r="A371" s="56"/>
      <c r="B371" s="9" t="s">
        <v>28</v>
      </c>
      <c r="C371" s="56"/>
      <c r="D371" s="12"/>
      <c r="E371" s="12"/>
      <c r="F371" s="81">
        <v>25000</v>
      </c>
      <c r="G371" s="12"/>
      <c r="H371" s="12"/>
      <c r="I371" s="12"/>
      <c r="J371" s="12"/>
      <c r="K371" s="12"/>
      <c r="L371" s="12"/>
      <c r="M371" s="13"/>
      <c r="N371" s="18"/>
    </row>
    <row r="372" spans="1:14" ht="16.5" customHeight="1" x14ac:dyDescent="0.25">
      <c r="A372" s="56"/>
      <c r="B372" s="9" t="s">
        <v>29</v>
      </c>
      <c r="C372" s="56"/>
      <c r="D372" s="12"/>
      <c r="E372" s="12"/>
      <c r="F372" s="81">
        <v>150000</v>
      </c>
      <c r="G372" s="12"/>
      <c r="H372" s="12"/>
      <c r="I372" s="12"/>
      <c r="J372" s="12"/>
      <c r="K372" s="12"/>
      <c r="L372" s="12"/>
      <c r="M372" s="13"/>
      <c r="N372" s="18"/>
    </row>
    <row r="373" spans="1:14" ht="16.5" customHeight="1" x14ac:dyDescent="0.25">
      <c r="A373" s="56"/>
      <c r="B373" s="9" t="s">
        <v>30</v>
      </c>
      <c r="C373" s="56"/>
      <c r="D373" s="12"/>
      <c r="E373" s="12"/>
      <c r="F373" s="81">
        <v>80000</v>
      </c>
      <c r="G373" s="12"/>
      <c r="H373" s="12"/>
      <c r="I373" s="12"/>
      <c r="J373" s="12"/>
      <c r="K373" s="12"/>
      <c r="L373" s="12"/>
      <c r="M373" s="13"/>
      <c r="N373" s="18"/>
    </row>
    <row r="374" spans="1:14" ht="16.5" customHeight="1" x14ac:dyDescent="0.25">
      <c r="A374" s="56"/>
      <c r="B374" s="21" t="s">
        <v>24</v>
      </c>
      <c r="C374" s="56"/>
      <c r="D374" s="12"/>
      <c r="E374" s="12"/>
      <c r="F374" s="89">
        <v>15000</v>
      </c>
      <c r="G374" s="12"/>
      <c r="H374" s="12"/>
      <c r="I374" s="12"/>
      <c r="J374" s="12"/>
      <c r="K374" s="12"/>
      <c r="L374" s="12"/>
      <c r="M374" s="13"/>
      <c r="N374" s="18"/>
    </row>
    <row r="375" spans="1:14" ht="16.5" customHeight="1" x14ac:dyDescent="0.25">
      <c r="A375" s="56"/>
      <c r="B375" s="21" t="s">
        <v>27</v>
      </c>
      <c r="C375" s="56"/>
      <c r="D375" s="12"/>
      <c r="E375" s="12"/>
      <c r="F375" s="89">
        <v>10000</v>
      </c>
      <c r="G375" s="12"/>
      <c r="H375" s="12"/>
      <c r="I375" s="12"/>
      <c r="J375" s="12"/>
      <c r="K375" s="12"/>
      <c r="L375" s="12"/>
      <c r="M375" s="13"/>
      <c r="N375" s="18"/>
    </row>
    <row r="376" spans="1:14" ht="16.5" customHeight="1" x14ac:dyDescent="0.25">
      <c r="A376" s="45"/>
      <c r="B376" s="9" t="s">
        <v>37</v>
      </c>
      <c r="C376" s="45"/>
      <c r="D376" s="14"/>
      <c r="E376" s="14"/>
      <c r="F376" s="81">
        <v>20000</v>
      </c>
      <c r="G376" s="14"/>
      <c r="H376" s="14"/>
      <c r="I376" s="14"/>
      <c r="J376" s="14"/>
      <c r="K376" s="14"/>
      <c r="L376" s="14"/>
      <c r="M376" s="15"/>
      <c r="N376" s="19"/>
    </row>
    <row r="377" spans="1:14" ht="33" customHeight="1" x14ac:dyDescent="0.25">
      <c r="A377" s="8">
        <v>80</v>
      </c>
      <c r="B377" s="9" t="s">
        <v>35</v>
      </c>
      <c r="C377" s="8" t="s">
        <v>296</v>
      </c>
      <c r="D377" s="49" t="s">
        <v>290</v>
      </c>
      <c r="E377" s="8" t="s">
        <v>55</v>
      </c>
      <c r="F377" s="90">
        <v>150000</v>
      </c>
      <c r="G377" s="8" t="s">
        <v>77</v>
      </c>
      <c r="H377" s="8" t="s">
        <v>20</v>
      </c>
      <c r="I377" s="8"/>
      <c r="J377" s="8" t="s">
        <v>47</v>
      </c>
      <c r="K377" s="8" t="s">
        <v>35</v>
      </c>
      <c r="L377" s="8" t="str">
        <f>IF($G377="Janeiro","Dezembro",IF($G377="Fevereiro","Dezembro",IF($G377="Março","Janeiro",IF($G377="Abril","Janeiro",IF($G377="Maio","Fevereiro",IF($G377="Junho","Março",IF($G377="Julho","Abril",IF($G377="Agosto","Maio",IF($G377="Setembro","Junho",IF($G377="Outubro","Julho",IF($G377="Novembro","Agosto",IF($G377="Dezembro","Setembro","Erro"))))))))))))</f>
        <v>Agosto</v>
      </c>
      <c r="M377" s="11"/>
      <c r="N377" s="11"/>
    </row>
    <row r="378" spans="1:14" ht="51.75" customHeight="1" x14ac:dyDescent="0.25">
      <c r="A378" s="12"/>
      <c r="B378" s="9" t="s">
        <v>24</v>
      </c>
      <c r="C378" s="12"/>
      <c r="D378" s="49" t="s">
        <v>287</v>
      </c>
      <c r="E378" s="12"/>
      <c r="F378" s="90">
        <v>60000</v>
      </c>
      <c r="G378" s="12"/>
      <c r="H378" s="12"/>
      <c r="I378" s="12"/>
      <c r="J378" s="12"/>
      <c r="K378" s="12"/>
      <c r="L378" s="12"/>
      <c r="M378" s="13"/>
      <c r="N378" s="13"/>
    </row>
    <row r="379" spans="1:14" ht="44.25" customHeight="1" x14ac:dyDescent="0.25">
      <c r="A379" s="12"/>
      <c r="B379" s="9" t="s">
        <v>25</v>
      </c>
      <c r="C379" s="12"/>
      <c r="D379" s="49" t="s">
        <v>297</v>
      </c>
      <c r="E379" s="12"/>
      <c r="F379" s="90">
        <v>10000</v>
      </c>
      <c r="G379" s="12"/>
      <c r="H379" s="12"/>
      <c r="I379" s="12"/>
      <c r="J379" s="12"/>
      <c r="K379" s="12"/>
      <c r="L379" s="12"/>
      <c r="M379" s="13"/>
      <c r="N379" s="13"/>
    </row>
    <row r="380" spans="1:14" ht="18" customHeight="1" x14ac:dyDescent="0.25">
      <c r="A380" s="12"/>
      <c r="B380" s="9" t="s">
        <v>28</v>
      </c>
      <c r="C380" s="12"/>
      <c r="D380" s="8" t="s">
        <v>290</v>
      </c>
      <c r="E380" s="12"/>
      <c r="F380" s="90">
        <v>15000</v>
      </c>
      <c r="G380" s="12"/>
      <c r="H380" s="12"/>
      <c r="I380" s="12"/>
      <c r="J380" s="12"/>
      <c r="K380" s="12"/>
      <c r="L380" s="12"/>
      <c r="M380" s="13"/>
      <c r="N380" s="13"/>
    </row>
    <row r="381" spans="1:14" ht="18" customHeight="1" x14ac:dyDescent="0.25">
      <c r="A381" s="12"/>
      <c r="B381" s="9" t="s">
        <v>29</v>
      </c>
      <c r="C381" s="12"/>
      <c r="D381" s="12"/>
      <c r="E381" s="12"/>
      <c r="F381" s="90">
        <v>30000</v>
      </c>
      <c r="G381" s="12"/>
      <c r="H381" s="12"/>
      <c r="I381" s="12"/>
      <c r="J381" s="12"/>
      <c r="K381" s="12"/>
      <c r="L381" s="12"/>
      <c r="M381" s="13"/>
      <c r="N381" s="13"/>
    </row>
    <row r="382" spans="1:14" ht="18" customHeight="1" x14ac:dyDescent="0.25">
      <c r="A382" s="14"/>
      <c r="B382" s="9" t="s">
        <v>30</v>
      </c>
      <c r="C382" s="14"/>
      <c r="D382" s="12"/>
      <c r="E382" s="14"/>
      <c r="F382" s="90">
        <v>5000</v>
      </c>
      <c r="G382" s="14"/>
      <c r="H382" s="14"/>
      <c r="I382" s="14"/>
      <c r="J382" s="14"/>
      <c r="K382" s="14"/>
      <c r="L382" s="14"/>
      <c r="M382" s="15"/>
      <c r="N382" s="15"/>
    </row>
    <row r="383" spans="1:14" ht="33" customHeight="1" x14ac:dyDescent="0.25">
      <c r="A383" s="41">
        <v>81</v>
      </c>
      <c r="B383" s="9" t="s">
        <v>35</v>
      </c>
      <c r="C383" s="41" t="s">
        <v>298</v>
      </c>
      <c r="D383" s="78" t="s">
        <v>290</v>
      </c>
      <c r="E383" s="78">
        <v>5</v>
      </c>
      <c r="F383" s="54">
        <v>4000</v>
      </c>
      <c r="G383" s="32" t="s">
        <v>19</v>
      </c>
      <c r="H383" s="8" t="s">
        <v>20</v>
      </c>
      <c r="I383" s="8"/>
      <c r="J383" s="8" t="s">
        <v>47</v>
      </c>
      <c r="K383" s="8" t="s">
        <v>27</v>
      </c>
      <c r="L383" s="8" t="str">
        <f>IF($G383="Janeiro","Dezembro",IF($G383="Fevereiro","Dezembro",IF($G383="Março","Janeiro",IF($G383="Abril","Janeiro",IF($G383="Maio","Fevereiro",IF($G383="Junho","Março",IF($G383="Julho","Abril",IF($G383="Agosto","Maio",IF($G383="Setembro","Junho",IF($G383="Outubro","Julho",IF($G383="Novembro","Agosto",IF($G383="Dezembro","Setembro","Erro"))))))))))))</f>
        <v>Dezembro</v>
      </c>
      <c r="M383" s="11" t="s">
        <v>299</v>
      </c>
      <c r="N383" s="17">
        <v>45653</v>
      </c>
    </row>
    <row r="384" spans="1:14" ht="33" customHeight="1" x14ac:dyDescent="0.25">
      <c r="A384" s="56"/>
      <c r="B384" s="21" t="s">
        <v>29</v>
      </c>
      <c r="C384" s="56"/>
      <c r="D384" s="79" t="s">
        <v>300</v>
      </c>
      <c r="E384" s="103" t="s">
        <v>55</v>
      </c>
      <c r="F384" s="22">
        <v>2364.12</v>
      </c>
      <c r="G384" s="35"/>
      <c r="H384" s="12"/>
      <c r="I384" s="12"/>
      <c r="J384" s="12"/>
      <c r="K384" s="12"/>
      <c r="L384" s="12"/>
      <c r="M384" s="13"/>
      <c r="N384" s="18"/>
    </row>
    <row r="385" spans="1:14" ht="33" customHeight="1" x14ac:dyDescent="0.25">
      <c r="A385" s="56"/>
      <c r="B385" s="21" t="s">
        <v>24</v>
      </c>
      <c r="C385" s="56"/>
      <c r="D385" s="79" t="s">
        <v>301</v>
      </c>
      <c r="E385" s="103">
        <v>150</v>
      </c>
      <c r="F385" s="22">
        <v>17000</v>
      </c>
      <c r="G385" s="35"/>
      <c r="H385" s="12"/>
      <c r="I385" s="12"/>
      <c r="J385" s="12"/>
      <c r="K385" s="12"/>
      <c r="L385" s="12"/>
      <c r="M385" s="13"/>
      <c r="N385" s="18"/>
    </row>
    <row r="386" spans="1:14" ht="115.5" customHeight="1" x14ac:dyDescent="0.25">
      <c r="A386" s="45"/>
      <c r="B386" s="9" t="s">
        <v>27</v>
      </c>
      <c r="C386" s="45"/>
      <c r="D386" s="78" t="s">
        <v>302</v>
      </c>
      <c r="E386" s="104">
        <v>100</v>
      </c>
      <c r="F386" s="54">
        <v>100000</v>
      </c>
      <c r="G386" s="38"/>
      <c r="H386" s="14"/>
      <c r="I386" s="14"/>
      <c r="J386" s="14"/>
      <c r="K386" s="14"/>
      <c r="L386" s="14"/>
      <c r="M386" s="15"/>
      <c r="N386" s="19"/>
    </row>
    <row r="387" spans="1:14" ht="31.5" customHeight="1" x14ac:dyDescent="0.25">
      <c r="A387" s="8">
        <v>82</v>
      </c>
      <c r="B387" s="9" t="s">
        <v>35</v>
      </c>
      <c r="C387" s="8" t="s">
        <v>303</v>
      </c>
      <c r="D387" s="49" t="s">
        <v>304</v>
      </c>
      <c r="E387" s="8" t="s">
        <v>55</v>
      </c>
      <c r="F387" s="105">
        <v>300000</v>
      </c>
      <c r="G387" s="8" t="s">
        <v>121</v>
      </c>
      <c r="H387" s="8" t="s">
        <v>20</v>
      </c>
      <c r="I387" s="8"/>
      <c r="J387" s="8" t="s">
        <v>47</v>
      </c>
      <c r="K387" s="8" t="s">
        <v>37</v>
      </c>
      <c r="L387" s="8" t="str">
        <f>IF($G387="Janeiro","Dezembro",IF($G387="Fevereiro","Dezembro",IF($G387="Março","Janeiro",IF($G387="Abril","Janeiro",IF($G387="Maio","Fevereiro",IF($G387="Junho","Março",IF($G387="Julho","Abril",IF($G387="Agosto","Maio",IF($G387="Setembro","Junho",IF($G387="Outubro","Julho",IF($G387="Novembro","Agosto",IF($G387="Dezembro","Setembro","Erro"))))))))))))</f>
        <v>Junho</v>
      </c>
      <c r="M387" s="11" t="s">
        <v>305</v>
      </c>
      <c r="N387" s="17">
        <v>45853</v>
      </c>
    </row>
    <row r="388" spans="1:14" ht="45.75" customHeight="1" x14ac:dyDescent="0.25">
      <c r="A388" s="12"/>
      <c r="B388" s="9" t="s">
        <v>24</v>
      </c>
      <c r="C388" s="12"/>
      <c r="D388" s="49" t="s">
        <v>287</v>
      </c>
      <c r="E388" s="12"/>
      <c r="F388" s="105">
        <v>5000</v>
      </c>
      <c r="G388" s="12"/>
      <c r="H388" s="12"/>
      <c r="I388" s="12"/>
      <c r="J388" s="12"/>
      <c r="K388" s="12"/>
      <c r="L388" s="12"/>
      <c r="M388" s="13"/>
      <c r="N388" s="18"/>
    </row>
    <row r="389" spans="1:14" ht="34.5" customHeight="1" x14ac:dyDescent="0.25">
      <c r="A389" s="12"/>
      <c r="B389" s="9" t="s">
        <v>25</v>
      </c>
      <c r="C389" s="12"/>
      <c r="D389" s="49" t="s">
        <v>306</v>
      </c>
      <c r="E389" s="12"/>
      <c r="F389" s="105">
        <v>3000</v>
      </c>
      <c r="G389" s="12"/>
      <c r="H389" s="12"/>
      <c r="I389" s="12"/>
      <c r="J389" s="12"/>
      <c r="K389" s="12"/>
      <c r="L389" s="12"/>
      <c r="M389" s="13"/>
      <c r="N389" s="18"/>
    </row>
    <row r="390" spans="1:14" ht="27.75" customHeight="1" x14ac:dyDescent="0.25">
      <c r="A390" s="12"/>
      <c r="B390" s="9" t="s">
        <v>29</v>
      </c>
      <c r="C390" s="12"/>
      <c r="D390" s="49" t="s">
        <v>307</v>
      </c>
      <c r="E390" s="12"/>
      <c r="F390" s="105">
        <v>15000</v>
      </c>
      <c r="G390" s="12"/>
      <c r="H390" s="12"/>
      <c r="I390" s="12"/>
      <c r="J390" s="12"/>
      <c r="K390" s="12"/>
      <c r="L390" s="12"/>
      <c r="M390" s="13"/>
      <c r="N390" s="18"/>
    </row>
    <row r="391" spans="1:14" ht="30.75" customHeight="1" x14ac:dyDescent="0.25">
      <c r="A391" s="12"/>
      <c r="B391" s="9" t="s">
        <v>30</v>
      </c>
      <c r="C391" s="12"/>
      <c r="D391" s="49" t="s">
        <v>308</v>
      </c>
      <c r="E391" s="12"/>
      <c r="F391" s="105">
        <v>5000</v>
      </c>
      <c r="G391" s="12"/>
      <c r="H391" s="12"/>
      <c r="I391" s="12"/>
      <c r="J391" s="12"/>
      <c r="K391" s="12"/>
      <c r="L391" s="12"/>
      <c r="M391" s="13"/>
      <c r="N391" s="18"/>
    </row>
    <row r="392" spans="1:14" ht="51" customHeight="1" x14ac:dyDescent="0.25">
      <c r="A392" s="14"/>
      <c r="B392" s="9" t="s">
        <v>37</v>
      </c>
      <c r="C392" s="14"/>
      <c r="D392" s="49" t="s">
        <v>288</v>
      </c>
      <c r="E392" s="14"/>
      <c r="F392" s="105">
        <v>200000</v>
      </c>
      <c r="G392" s="14"/>
      <c r="H392" s="14"/>
      <c r="I392" s="14"/>
      <c r="J392" s="14"/>
      <c r="K392" s="14"/>
      <c r="L392" s="14"/>
      <c r="M392" s="15"/>
      <c r="N392" s="19"/>
    </row>
    <row r="393" spans="1:14" ht="39" customHeight="1" x14ac:dyDescent="0.25">
      <c r="A393" s="8">
        <v>83</v>
      </c>
      <c r="B393" s="9" t="s">
        <v>35</v>
      </c>
      <c r="C393" s="8" t="s">
        <v>309</v>
      </c>
      <c r="D393" s="49" t="s">
        <v>310</v>
      </c>
      <c r="E393" s="49">
        <v>20000</v>
      </c>
      <c r="F393" s="105">
        <v>310000</v>
      </c>
      <c r="G393" s="8" t="s">
        <v>56</v>
      </c>
      <c r="H393" s="8" t="s">
        <v>20</v>
      </c>
      <c r="I393" s="8"/>
      <c r="J393" s="8" t="s">
        <v>47</v>
      </c>
      <c r="K393" s="8" t="s">
        <v>35</v>
      </c>
      <c r="L393" s="8" t="str">
        <f>IF($G393="Janeiro","Dezembro",IF($G393="Fevereiro","Dezembro",IF($G393="Março","Janeiro",IF($G393="Abril","Janeiro",IF($G393="Maio","Fevereiro",IF($G393="Junho","Março",IF($G393="Julho","Abril",IF($G393="Agosto","Maio",IF($G393="Setembro","Junho",IF($G393="Outubro","Julho",IF($G393="Novembro","Agosto",IF($G393="Dezembro","Setembro","Erro"))))))))))))</f>
        <v>Julho</v>
      </c>
      <c r="M393" s="11"/>
      <c r="N393" s="11"/>
    </row>
    <row r="394" spans="1:14" ht="124.5" customHeight="1" x14ac:dyDescent="0.25">
      <c r="A394" s="12"/>
      <c r="B394" s="9" t="s">
        <v>24</v>
      </c>
      <c r="C394" s="12"/>
      <c r="D394" s="106" t="s">
        <v>311</v>
      </c>
      <c r="E394" s="106">
        <v>21000</v>
      </c>
      <c r="F394" s="105">
        <v>420000</v>
      </c>
      <c r="G394" s="12"/>
      <c r="H394" s="12"/>
      <c r="I394" s="12"/>
      <c r="J394" s="12"/>
      <c r="K394" s="12"/>
      <c r="L394" s="12"/>
      <c r="M394" s="13"/>
      <c r="N394" s="13"/>
    </row>
    <row r="395" spans="1:14" ht="36" customHeight="1" x14ac:dyDescent="0.25">
      <c r="A395" s="12"/>
      <c r="B395" s="9" t="s">
        <v>25</v>
      </c>
      <c r="C395" s="12"/>
      <c r="D395" s="106" t="s">
        <v>312</v>
      </c>
      <c r="E395" s="106">
        <v>500</v>
      </c>
      <c r="F395" s="105">
        <v>5000</v>
      </c>
      <c r="G395" s="12"/>
      <c r="H395" s="12"/>
      <c r="I395" s="12"/>
      <c r="J395" s="12"/>
      <c r="K395" s="12"/>
      <c r="L395" s="12"/>
      <c r="M395" s="13"/>
      <c r="N395" s="13"/>
    </row>
    <row r="396" spans="1:14" ht="55.5" customHeight="1" x14ac:dyDescent="0.25">
      <c r="A396" s="12"/>
      <c r="B396" s="9" t="s">
        <v>27</v>
      </c>
      <c r="C396" s="12"/>
      <c r="D396" s="106" t="s">
        <v>313</v>
      </c>
      <c r="E396" s="106">
        <v>720</v>
      </c>
      <c r="F396" s="105">
        <v>11000</v>
      </c>
      <c r="G396" s="12"/>
      <c r="H396" s="12"/>
      <c r="I396" s="12"/>
      <c r="J396" s="12"/>
      <c r="K396" s="12"/>
      <c r="L396" s="12"/>
      <c r="M396" s="13"/>
      <c r="N396" s="13"/>
    </row>
    <row r="397" spans="1:14" ht="38.25" customHeight="1" x14ac:dyDescent="0.25">
      <c r="A397" s="12"/>
      <c r="B397" s="9" t="s">
        <v>29</v>
      </c>
      <c r="C397" s="12"/>
      <c r="D397" s="107" t="s">
        <v>314</v>
      </c>
      <c r="E397" s="106">
        <v>3864</v>
      </c>
      <c r="F397" s="105">
        <v>65000</v>
      </c>
      <c r="G397" s="12"/>
      <c r="H397" s="12"/>
      <c r="I397" s="12"/>
      <c r="J397" s="12"/>
      <c r="K397" s="12"/>
      <c r="L397" s="12"/>
      <c r="M397" s="13"/>
      <c r="N397" s="13"/>
    </row>
    <row r="398" spans="1:14" ht="38.25" customHeight="1" x14ac:dyDescent="0.25">
      <c r="A398" s="12"/>
      <c r="B398" s="21" t="s">
        <v>30</v>
      </c>
      <c r="C398" s="12"/>
      <c r="D398" s="108"/>
      <c r="E398" s="109">
        <v>8000</v>
      </c>
      <c r="F398" s="110">
        <v>14900</v>
      </c>
      <c r="G398" s="12"/>
      <c r="H398" s="12"/>
      <c r="I398" s="12"/>
      <c r="J398" s="12"/>
      <c r="K398" s="12"/>
      <c r="L398" s="12"/>
      <c r="M398" s="13"/>
      <c r="N398" s="13"/>
    </row>
    <row r="399" spans="1:14" ht="38.25" customHeight="1" x14ac:dyDescent="0.25">
      <c r="A399" s="12"/>
      <c r="B399" s="21" t="s">
        <v>28</v>
      </c>
      <c r="C399" s="12"/>
      <c r="D399" s="111"/>
      <c r="E399" s="109">
        <v>15000</v>
      </c>
      <c r="F399" s="110">
        <v>300000</v>
      </c>
      <c r="G399" s="12"/>
      <c r="H399" s="12"/>
      <c r="I399" s="12"/>
      <c r="J399" s="12"/>
      <c r="K399" s="12"/>
      <c r="L399" s="12"/>
      <c r="M399" s="13"/>
      <c r="N399" s="13"/>
    </row>
    <row r="400" spans="1:14" ht="57.75" customHeight="1" x14ac:dyDescent="0.25">
      <c r="A400" s="14"/>
      <c r="B400" s="9" t="s">
        <v>37</v>
      </c>
      <c r="C400" s="14"/>
      <c r="D400" s="106" t="s">
        <v>315</v>
      </c>
      <c r="E400" s="106">
        <v>1200</v>
      </c>
      <c r="F400" s="105">
        <v>30000</v>
      </c>
      <c r="G400" s="14"/>
      <c r="H400" s="14"/>
      <c r="I400" s="14"/>
      <c r="J400" s="14"/>
      <c r="K400" s="14"/>
      <c r="L400" s="14"/>
      <c r="M400" s="15"/>
      <c r="N400" s="15"/>
    </row>
    <row r="401" spans="1:14" ht="18" customHeight="1" x14ac:dyDescent="0.25">
      <c r="A401" s="8">
        <v>84</v>
      </c>
      <c r="B401" s="9" t="s">
        <v>35</v>
      </c>
      <c r="C401" s="8" t="s">
        <v>316</v>
      </c>
      <c r="D401" s="8" t="s">
        <v>317</v>
      </c>
      <c r="E401" s="8" t="s">
        <v>55</v>
      </c>
      <c r="F401" s="81">
        <v>50000</v>
      </c>
      <c r="G401" s="8" t="s">
        <v>115</v>
      </c>
      <c r="H401" s="8" t="s">
        <v>33</v>
      </c>
      <c r="I401" s="8"/>
      <c r="J401" s="8" t="s">
        <v>47</v>
      </c>
      <c r="K401" s="8" t="s">
        <v>15</v>
      </c>
      <c r="L401" s="8" t="str">
        <f>IF($G401="Janeiro","Dezembro",IF($G401="Fevereiro","Dezembro",IF($G401="Março","Janeiro",IF($G401="Abril","Janeiro",IF($G401="Maio","Fevereiro",IF($G401="Junho","Março",IF($G401="Julho","Abril",IF($G401="Agosto","Maio",IF($G401="Setembro","Junho",IF($G401="Outubro","Julho",IF($G401="Novembro","Agosto",IF($G401="Dezembro","Setembro","Erro"))))))))))))</f>
        <v>Janeiro</v>
      </c>
      <c r="M401" s="11"/>
      <c r="N401" s="11"/>
    </row>
    <row r="402" spans="1:14" ht="19.5" customHeight="1" x14ac:dyDescent="0.25">
      <c r="A402" s="12"/>
      <c r="B402" s="9" t="s">
        <v>36</v>
      </c>
      <c r="C402" s="12"/>
      <c r="D402" s="12"/>
      <c r="E402" s="12"/>
      <c r="F402" s="81">
        <v>1500</v>
      </c>
      <c r="G402" s="12"/>
      <c r="H402" s="12"/>
      <c r="I402" s="12"/>
      <c r="J402" s="12"/>
      <c r="K402" s="12"/>
      <c r="L402" s="12"/>
      <c r="M402" s="13"/>
      <c r="N402" s="13"/>
    </row>
    <row r="403" spans="1:14" ht="20.25" customHeight="1" x14ac:dyDescent="0.25">
      <c r="A403" s="12"/>
      <c r="B403" s="9" t="s">
        <v>24</v>
      </c>
      <c r="C403" s="12"/>
      <c r="D403" s="12"/>
      <c r="E403" s="14"/>
      <c r="F403" s="81">
        <v>5000</v>
      </c>
      <c r="G403" s="12"/>
      <c r="H403" s="12"/>
      <c r="I403" s="12"/>
      <c r="J403" s="12"/>
      <c r="K403" s="12"/>
      <c r="L403" s="12"/>
      <c r="M403" s="13"/>
      <c r="N403" s="13"/>
    </row>
    <row r="404" spans="1:14" ht="18" customHeight="1" x14ac:dyDescent="0.25">
      <c r="A404" s="12"/>
      <c r="B404" s="9" t="s">
        <v>25</v>
      </c>
      <c r="C404" s="12"/>
      <c r="D404" s="12"/>
      <c r="E404" s="9">
        <v>10</v>
      </c>
      <c r="F404" s="81">
        <v>5000</v>
      </c>
      <c r="G404" s="12"/>
      <c r="H404" s="12"/>
      <c r="I404" s="12"/>
      <c r="J404" s="12"/>
      <c r="K404" s="12"/>
      <c r="L404" s="12"/>
      <c r="M404" s="13"/>
      <c r="N404" s="13"/>
    </row>
    <row r="405" spans="1:14" ht="19.5" customHeight="1" x14ac:dyDescent="0.25">
      <c r="A405" s="12"/>
      <c r="B405" s="9" t="s">
        <v>26</v>
      </c>
      <c r="C405" s="12"/>
      <c r="D405" s="12"/>
      <c r="E405" s="8" t="s">
        <v>55</v>
      </c>
      <c r="F405" s="81">
        <v>6000</v>
      </c>
      <c r="G405" s="12"/>
      <c r="H405" s="12"/>
      <c r="I405" s="12"/>
      <c r="J405" s="12"/>
      <c r="K405" s="12"/>
      <c r="L405" s="12"/>
      <c r="M405" s="13"/>
      <c r="N405" s="13"/>
    </row>
    <row r="406" spans="1:14" ht="14.25" customHeight="1" x14ac:dyDescent="0.25">
      <c r="A406" s="12"/>
      <c r="B406" s="9" t="s">
        <v>27</v>
      </c>
      <c r="C406" s="12"/>
      <c r="D406" s="12"/>
      <c r="E406" s="12"/>
      <c r="F406" s="81">
        <v>22500</v>
      </c>
      <c r="G406" s="12"/>
      <c r="H406" s="12"/>
      <c r="I406" s="12"/>
      <c r="J406" s="12"/>
      <c r="K406" s="12"/>
      <c r="L406" s="12"/>
      <c r="M406" s="13"/>
      <c r="N406" s="13"/>
    </row>
    <row r="407" spans="1:14" ht="14.25" customHeight="1" x14ac:dyDescent="0.25">
      <c r="A407" s="12"/>
      <c r="B407" s="9" t="s">
        <v>29</v>
      </c>
      <c r="C407" s="12"/>
      <c r="D407" s="12"/>
      <c r="E407" s="12"/>
      <c r="F407" s="81">
        <v>10000</v>
      </c>
      <c r="G407" s="12"/>
      <c r="H407" s="12"/>
      <c r="I407" s="12"/>
      <c r="J407" s="12"/>
      <c r="K407" s="12"/>
      <c r="L407" s="12"/>
      <c r="M407" s="13"/>
      <c r="N407" s="13"/>
    </row>
    <row r="408" spans="1:14" ht="15.75" customHeight="1" x14ac:dyDescent="0.25">
      <c r="A408" s="12"/>
      <c r="B408" s="9" t="s">
        <v>30</v>
      </c>
      <c r="C408" s="12"/>
      <c r="D408" s="12"/>
      <c r="E408" s="12"/>
      <c r="F408" s="81">
        <v>8000</v>
      </c>
      <c r="G408" s="12"/>
      <c r="H408" s="12"/>
      <c r="I408" s="12"/>
      <c r="J408" s="12"/>
      <c r="K408" s="12"/>
      <c r="L408" s="12"/>
      <c r="M408" s="13"/>
      <c r="N408" s="13"/>
    </row>
    <row r="409" spans="1:14" ht="15.75" customHeight="1" x14ac:dyDescent="0.25">
      <c r="A409" s="14"/>
      <c r="B409" s="9" t="s">
        <v>37</v>
      </c>
      <c r="C409" s="14"/>
      <c r="D409" s="14"/>
      <c r="E409" s="12"/>
      <c r="F409" s="81">
        <v>15000</v>
      </c>
      <c r="G409" s="14"/>
      <c r="H409" s="14"/>
      <c r="I409" s="14"/>
      <c r="J409" s="14"/>
      <c r="K409" s="14"/>
      <c r="L409" s="14"/>
      <c r="M409" s="15"/>
      <c r="N409" s="15"/>
    </row>
    <row r="410" spans="1:14" ht="17.25" customHeight="1" x14ac:dyDescent="0.25">
      <c r="A410" s="8">
        <v>85</v>
      </c>
      <c r="B410" s="9" t="s">
        <v>35</v>
      </c>
      <c r="C410" s="8" t="s">
        <v>318</v>
      </c>
      <c r="D410" s="8" t="s">
        <v>319</v>
      </c>
      <c r="E410" s="8" t="s">
        <v>55</v>
      </c>
      <c r="F410" s="81">
        <v>50000</v>
      </c>
      <c r="G410" s="27" t="s">
        <v>94</v>
      </c>
      <c r="H410" s="8" t="s">
        <v>20</v>
      </c>
      <c r="I410" s="8"/>
      <c r="J410" s="8" t="s">
        <v>47</v>
      </c>
      <c r="K410" s="8" t="s">
        <v>15</v>
      </c>
      <c r="L410" s="27" t="str">
        <f>IF($G410="Janeiro","Dezembro",IF($G410="Fevereiro","Dezembro",IF($G410="Março","Janeiro",IF($G410="Abril","Janeiro",IF($G410="Maio","Fevereiro",IF($G410="Junho","Março",IF($G410="Julho","Abril",IF($G410="Agosto","Maio",IF($G410="Setembro","Junho",IF($G410="Outubro","Julho",IF($G410="Novembro","Agosto",IF($G410="Dezembro","Setembro","Erro"))))))))))))</f>
        <v>Janeiro</v>
      </c>
      <c r="M410" s="8" t="s">
        <v>320</v>
      </c>
      <c r="N410" s="44" t="s">
        <v>321</v>
      </c>
    </row>
    <row r="411" spans="1:14" ht="21.75" customHeight="1" x14ac:dyDescent="0.25">
      <c r="A411" s="12"/>
      <c r="B411" s="9" t="s">
        <v>24</v>
      </c>
      <c r="C411" s="12"/>
      <c r="D411" s="12"/>
      <c r="E411" s="12"/>
      <c r="F411" s="81">
        <v>10000</v>
      </c>
      <c r="G411" s="27"/>
      <c r="H411" s="12"/>
      <c r="I411" s="12"/>
      <c r="J411" s="12"/>
      <c r="K411" s="12"/>
      <c r="L411" s="27"/>
      <c r="M411" s="12"/>
      <c r="N411" s="112"/>
    </row>
    <row r="412" spans="1:14" ht="21.75" customHeight="1" x14ac:dyDescent="0.25">
      <c r="A412" s="12"/>
      <c r="B412" s="9" t="s">
        <v>25</v>
      </c>
      <c r="C412" s="12"/>
      <c r="D412" s="12"/>
      <c r="E412" s="12"/>
      <c r="F412" s="81">
        <v>2000</v>
      </c>
      <c r="G412" s="27"/>
      <c r="H412" s="12"/>
      <c r="I412" s="12"/>
      <c r="J412" s="12"/>
      <c r="K412" s="12"/>
      <c r="L412" s="27"/>
      <c r="M412" s="12"/>
      <c r="N412" s="112"/>
    </row>
    <row r="413" spans="1:14" ht="21.75" customHeight="1" x14ac:dyDescent="0.25">
      <c r="A413" s="12"/>
      <c r="B413" s="9" t="s">
        <v>27</v>
      </c>
      <c r="C413" s="12"/>
      <c r="D413" s="12"/>
      <c r="E413" s="12"/>
      <c r="F413" s="81">
        <v>20000</v>
      </c>
      <c r="G413" s="27"/>
      <c r="H413" s="12"/>
      <c r="I413" s="12"/>
      <c r="J413" s="12"/>
      <c r="K413" s="12"/>
      <c r="L413" s="27"/>
      <c r="M413" s="12"/>
      <c r="N413" s="112"/>
    </row>
    <row r="414" spans="1:14" ht="21.75" customHeight="1" x14ac:dyDescent="0.25">
      <c r="A414" s="12"/>
      <c r="B414" s="9" t="s">
        <v>29</v>
      </c>
      <c r="C414" s="12"/>
      <c r="D414" s="12"/>
      <c r="E414" s="12"/>
      <c r="F414" s="81">
        <v>1000025</v>
      </c>
      <c r="G414" s="66" t="s">
        <v>50</v>
      </c>
      <c r="H414" s="12"/>
      <c r="I414" s="12"/>
      <c r="J414" s="12"/>
      <c r="K414" s="9" t="s">
        <v>29</v>
      </c>
      <c r="L414" s="9" t="str">
        <f>IF($G414="Janeiro","Dezembro",IF($G414="Fevereiro","Dezembro",IF($G414="Março","Janeiro",IF($G414="Abril","Janeiro",IF($G414="Maio","Fevereiro",IF($G414="Junho","Março",IF($G414="Julho","Abril",IF($G414="Agosto","Maio",IF($G414="Setembro","Junho",IF($G414="Outubro","Julho",IF($G414="Novembro","Agosto",IF($G414="Dezembro","Setembro","Erro"))))))))))))</f>
        <v>Março</v>
      </c>
      <c r="M414" s="12"/>
      <c r="N414" s="112"/>
    </row>
    <row r="415" spans="1:14" ht="21.75" customHeight="1" x14ac:dyDescent="0.25">
      <c r="A415" s="12"/>
      <c r="B415" s="9" t="s">
        <v>30</v>
      </c>
      <c r="C415" s="12"/>
      <c r="D415" s="12"/>
      <c r="E415" s="14"/>
      <c r="F415" s="81">
        <v>100000</v>
      </c>
      <c r="G415" s="66" t="s">
        <v>94</v>
      </c>
      <c r="H415" s="12"/>
      <c r="I415" s="12"/>
      <c r="J415" s="12"/>
      <c r="K415" s="9" t="s">
        <v>30</v>
      </c>
      <c r="L415" s="9" t="str">
        <f>IF($G415="Janeiro","Dezembro",IF($G415="Fevereiro","Dezembro",IF($G415="Março","Janeiro",IF($G415="Abril","Janeiro",IF($G415="Maio","Fevereiro",IF($G415="Junho","Março",IF($G415="Julho","Abril",IF($G415="Agosto","Maio",IF($G415="Setembro","Junho",IF($G415="Outubro","Julho",IF($G415="Novembro","Agosto",IF($G415="Dezembro","Setembro","Erro"))))))))))))</f>
        <v>Janeiro</v>
      </c>
      <c r="M415" s="12"/>
      <c r="N415" s="112"/>
    </row>
    <row r="416" spans="1:14" ht="21.75" customHeight="1" x14ac:dyDescent="0.25">
      <c r="A416" s="14"/>
      <c r="B416" s="9" t="s">
        <v>37</v>
      </c>
      <c r="C416" s="14"/>
      <c r="D416" s="14"/>
      <c r="E416" s="66">
        <v>165</v>
      </c>
      <c r="F416" s="81">
        <v>12000</v>
      </c>
      <c r="G416" s="66" t="s">
        <v>94</v>
      </c>
      <c r="H416" s="14"/>
      <c r="I416" s="14"/>
      <c r="J416" s="14"/>
      <c r="K416" s="9" t="s">
        <v>15</v>
      </c>
      <c r="L416" s="9" t="str">
        <f>IF($G416="Janeiro","Dezembro",IF($G416="Fevereiro","Dezembro",IF($G416="Março","Janeiro",IF($G416="Abril","Janeiro",IF($G416="Maio","Fevereiro",IF($G416="Junho","Março",IF($G416="Julho","Abril",IF($G416="Agosto","Maio",IF($G416="Setembro","Junho",IF($G416="Outubro","Julho",IF($G416="Novembro","Agosto",IF($G416="Dezembro","Setembro","Erro"))))))))))))</f>
        <v>Janeiro</v>
      </c>
      <c r="M416" s="14"/>
      <c r="N416" s="46"/>
    </row>
    <row r="417" spans="1:14" ht="60.75" customHeight="1" x14ac:dyDescent="0.25">
      <c r="A417" s="9">
        <v>86</v>
      </c>
      <c r="B417" s="9" t="s">
        <v>35</v>
      </c>
      <c r="C417" s="80" t="s">
        <v>322</v>
      </c>
      <c r="D417" s="80" t="s">
        <v>323</v>
      </c>
      <c r="E417" s="80">
        <v>1</v>
      </c>
      <c r="F417" s="81">
        <v>1560000</v>
      </c>
      <c r="G417" s="9" t="s">
        <v>266</v>
      </c>
      <c r="H417" s="9" t="s">
        <v>20</v>
      </c>
      <c r="I417" s="78"/>
      <c r="J417" s="9" t="s">
        <v>21</v>
      </c>
      <c r="K417" s="9" t="s">
        <v>35</v>
      </c>
      <c r="L417" s="9" t="str">
        <f>IF($G417="Janeiro","Dezembro",IF($G417="Fevereiro","Dezembro",IF($G417="Março","Janeiro",IF($G417="Abril","Janeiro",IF($G417="Maio","Fevereiro",IF($G417="Junho","Março",IF($G417="Julho","Abril",IF($G417="Agosto","Maio",IF($G417="Setembro","Junho",IF($G417="Outubro","Julho",IF($G417="Novembro","Agosto",IF($G417="Dezembro","Setembro","Erro"))))))))))))</f>
        <v>Setembro</v>
      </c>
      <c r="M417" s="47"/>
      <c r="N417" s="48"/>
    </row>
    <row r="418" spans="1:14" ht="66" customHeight="1" x14ac:dyDescent="0.25">
      <c r="A418" s="8">
        <v>87</v>
      </c>
      <c r="B418" s="9" t="s">
        <v>35</v>
      </c>
      <c r="C418" s="8" t="s">
        <v>324</v>
      </c>
      <c r="D418" s="80" t="s">
        <v>325</v>
      </c>
      <c r="E418" s="80">
        <v>1</v>
      </c>
      <c r="F418" s="81">
        <v>300000</v>
      </c>
      <c r="G418" s="8" t="s">
        <v>50</v>
      </c>
      <c r="H418" s="8" t="s">
        <v>20</v>
      </c>
      <c r="I418" s="8"/>
      <c r="J418" s="8" t="s">
        <v>47</v>
      </c>
      <c r="K418" s="8" t="s">
        <v>35</v>
      </c>
      <c r="L418" s="8" t="str">
        <f>IF($G418="Janeiro","Dezembro",IF($G418="Fevereiro","Dezembro",IF($G418="Março","Janeiro",IF($G418="Abril","Janeiro",IF($G418="Maio","Fevereiro",IF($G418="Junho","Março",IF($G418="Julho","Abril",IF($G418="Agosto","Maio",IF($G418="Setembro","Junho",IF($G418="Outubro","Julho",IF($G418="Novembro","Agosto",IF($G418="Dezembro","Setembro","Erro"))))))))))))</f>
        <v>Março</v>
      </c>
      <c r="M418" s="11"/>
      <c r="N418" s="11"/>
    </row>
    <row r="419" spans="1:14" ht="79.5" customHeight="1" x14ac:dyDescent="0.25">
      <c r="A419" s="14"/>
      <c r="B419" s="9" t="s">
        <v>27</v>
      </c>
      <c r="C419" s="14"/>
      <c r="D419" s="80" t="s">
        <v>326</v>
      </c>
      <c r="E419" s="80">
        <v>100</v>
      </c>
      <c r="F419" s="81">
        <v>366000</v>
      </c>
      <c r="G419" s="14"/>
      <c r="H419" s="14"/>
      <c r="I419" s="14"/>
      <c r="J419" s="14"/>
      <c r="K419" s="14"/>
      <c r="L419" s="14"/>
      <c r="M419" s="15"/>
      <c r="N419" s="15"/>
    </row>
    <row r="420" spans="1:14" ht="51" customHeight="1" x14ac:dyDescent="0.25">
      <c r="A420" s="9">
        <v>88</v>
      </c>
      <c r="B420" s="9" t="s">
        <v>35</v>
      </c>
      <c r="C420" s="80" t="s">
        <v>327</v>
      </c>
      <c r="D420" s="80" t="s">
        <v>328</v>
      </c>
      <c r="E420" s="80">
        <v>1</v>
      </c>
      <c r="F420" s="81">
        <v>8000000</v>
      </c>
      <c r="G420" s="9" t="s">
        <v>266</v>
      </c>
      <c r="H420" s="9" t="s">
        <v>20</v>
      </c>
      <c r="I420" s="78"/>
      <c r="J420" s="9" t="s">
        <v>47</v>
      </c>
      <c r="K420" s="9" t="s">
        <v>35</v>
      </c>
      <c r="L420" s="9" t="str">
        <f>IF($G420="Janeiro","Dezembro",IF($G420="Fevereiro","Dezembro",IF($G420="Março","Janeiro",IF($G420="Abril","Janeiro",IF($G420="Maio","Fevereiro",IF($G420="Junho","Março",IF($G420="Julho","Abril",IF($G420="Agosto","Maio",IF($G420="Setembro","Junho",IF($G420="Outubro","Julho",IF($G420="Novembro","Agosto",IF($G420="Dezembro","Setembro","Erro"))))))))))))</f>
        <v>Setembro</v>
      </c>
      <c r="M420" s="47"/>
      <c r="N420" s="48"/>
    </row>
    <row r="421" spans="1:14" ht="43.5" customHeight="1" x14ac:dyDescent="0.25">
      <c r="A421" s="8">
        <v>89</v>
      </c>
      <c r="B421" s="9" t="s">
        <v>35</v>
      </c>
      <c r="C421" s="8" t="s">
        <v>329</v>
      </c>
      <c r="D421" s="9" t="s">
        <v>330</v>
      </c>
      <c r="E421" s="9">
        <v>1</v>
      </c>
      <c r="F421" s="10">
        <v>500000</v>
      </c>
      <c r="G421" s="8" t="s">
        <v>266</v>
      </c>
      <c r="H421" s="8" t="s">
        <v>20</v>
      </c>
      <c r="I421" s="8"/>
      <c r="J421" s="8" t="s">
        <v>47</v>
      </c>
      <c r="K421" s="8" t="s">
        <v>37</v>
      </c>
      <c r="L421" s="8" t="str">
        <f>IF($G421="Janeiro","Dezembro",IF($G421="Fevereiro","Dezembro",IF($G421="Março","Janeiro",IF($G421="Abril","Janeiro",IF($G421="Maio","Fevereiro",IF($G421="Junho","Março",IF($G421="Julho","Abril",IF($G421="Agosto","Maio",IF($G421="Setembro","Junho",IF($G421="Outubro","Julho",IF($G421="Novembro","Agosto",IF($G421="Dezembro","Setembro","Erro"))))))))))))</f>
        <v>Setembro</v>
      </c>
      <c r="M421" s="11" t="s">
        <v>331</v>
      </c>
      <c r="N421" s="17" t="s">
        <v>332</v>
      </c>
    </row>
    <row r="422" spans="1:14" ht="66" customHeight="1" x14ac:dyDescent="0.25">
      <c r="A422" s="12"/>
      <c r="B422" s="9" t="s">
        <v>24</v>
      </c>
      <c r="C422" s="12"/>
      <c r="D422" s="9" t="s">
        <v>333</v>
      </c>
      <c r="E422" s="9">
        <v>1</v>
      </c>
      <c r="F422" s="10">
        <v>450000</v>
      </c>
      <c r="G422" s="12"/>
      <c r="H422" s="12"/>
      <c r="I422" s="12"/>
      <c r="J422" s="12"/>
      <c r="K422" s="12"/>
      <c r="L422" s="12"/>
      <c r="M422" s="13"/>
      <c r="N422" s="18"/>
    </row>
    <row r="423" spans="1:14" ht="48.75" customHeight="1" x14ac:dyDescent="0.25">
      <c r="A423" s="12"/>
      <c r="B423" s="9" t="s">
        <v>25</v>
      </c>
      <c r="C423" s="12"/>
      <c r="D423" s="9" t="s">
        <v>334</v>
      </c>
      <c r="E423" s="9">
        <v>1</v>
      </c>
      <c r="F423" s="10">
        <v>206000</v>
      </c>
      <c r="G423" s="12"/>
      <c r="H423" s="12"/>
      <c r="I423" s="12"/>
      <c r="J423" s="12"/>
      <c r="K423" s="12"/>
      <c r="L423" s="12"/>
      <c r="M423" s="13"/>
      <c r="N423" s="18"/>
    </row>
    <row r="424" spans="1:14" ht="62.25" customHeight="1" x14ac:dyDescent="0.25">
      <c r="A424" s="12"/>
      <c r="B424" s="9" t="s">
        <v>29</v>
      </c>
      <c r="C424" s="12"/>
      <c r="D424" s="9" t="s">
        <v>335</v>
      </c>
      <c r="E424" s="9">
        <v>1</v>
      </c>
      <c r="F424" s="10">
        <v>550000</v>
      </c>
      <c r="G424" s="12"/>
      <c r="H424" s="12"/>
      <c r="I424" s="12"/>
      <c r="J424" s="12"/>
      <c r="K424" s="12"/>
      <c r="L424" s="12"/>
      <c r="M424" s="13"/>
      <c r="N424" s="18"/>
    </row>
    <row r="425" spans="1:14" ht="114.75" customHeight="1" x14ac:dyDescent="0.25">
      <c r="A425" s="14"/>
      <c r="B425" s="9" t="s">
        <v>37</v>
      </c>
      <c r="C425" s="14"/>
      <c r="D425" s="9" t="s">
        <v>336</v>
      </c>
      <c r="E425" s="9">
        <v>1</v>
      </c>
      <c r="F425" s="10">
        <v>400000</v>
      </c>
      <c r="G425" s="14"/>
      <c r="H425" s="14"/>
      <c r="I425" s="14"/>
      <c r="J425" s="14"/>
      <c r="K425" s="14"/>
      <c r="L425" s="14"/>
      <c r="M425" s="15"/>
      <c r="N425" s="19"/>
    </row>
    <row r="426" spans="1:14" ht="42.75" customHeight="1" x14ac:dyDescent="0.25">
      <c r="A426" s="8">
        <v>90</v>
      </c>
      <c r="B426" s="9" t="s">
        <v>35</v>
      </c>
      <c r="C426" s="8" t="s">
        <v>337</v>
      </c>
      <c r="D426" s="9" t="s">
        <v>330</v>
      </c>
      <c r="E426" s="9" t="s">
        <v>55</v>
      </c>
      <c r="F426" s="10">
        <v>30000</v>
      </c>
      <c r="G426" s="8" t="s">
        <v>71</v>
      </c>
      <c r="H426" s="8" t="s">
        <v>20</v>
      </c>
      <c r="I426" s="8"/>
      <c r="J426" s="8" t="s">
        <v>47</v>
      </c>
      <c r="K426" s="8" t="s">
        <v>35</v>
      </c>
      <c r="L426" s="8" t="str">
        <f>IF($G426="Janeiro","Dezembro",IF($G426="Fevereiro","Dezembro",IF($G426="Março","Janeiro",IF($G426="Abril","Janeiro",IF($G426="Maio","Fevereiro",IF($G426="Junho","Março",IF($G426="Julho","Abril",IF($G426="Agosto","Maio",IF($G426="Setembro","Junho",IF($G426="Outubro","Julho",IF($G426="Novembro","Agosto",IF($G426="Dezembro","Setembro","Erro"))))))))))))</f>
        <v>Maio</v>
      </c>
      <c r="M426" s="11"/>
      <c r="N426" s="11"/>
    </row>
    <row r="427" spans="1:14" ht="31.5" customHeight="1" x14ac:dyDescent="0.25">
      <c r="A427" s="12"/>
      <c r="B427" s="9" t="s">
        <v>25</v>
      </c>
      <c r="C427" s="12"/>
      <c r="D427" s="26" t="s">
        <v>338</v>
      </c>
      <c r="E427" s="9">
        <v>5</v>
      </c>
      <c r="F427" s="10">
        <v>800</v>
      </c>
      <c r="G427" s="12"/>
      <c r="H427" s="12"/>
      <c r="I427" s="12"/>
      <c r="J427" s="12"/>
      <c r="K427" s="12"/>
      <c r="L427" s="12"/>
      <c r="M427" s="13"/>
      <c r="N427" s="13"/>
    </row>
    <row r="428" spans="1:14" ht="37.5" customHeight="1" x14ac:dyDescent="0.25">
      <c r="A428" s="12"/>
      <c r="B428" s="9" t="s">
        <v>28</v>
      </c>
      <c r="C428" s="12"/>
      <c r="D428" s="26" t="s">
        <v>339</v>
      </c>
      <c r="E428" s="8" t="s">
        <v>55</v>
      </c>
      <c r="F428" s="10">
        <v>5000</v>
      </c>
      <c r="G428" s="12"/>
      <c r="H428" s="12"/>
      <c r="I428" s="12"/>
      <c r="J428" s="12"/>
      <c r="K428" s="12"/>
      <c r="L428" s="12"/>
      <c r="M428" s="13"/>
      <c r="N428" s="13"/>
    </row>
    <row r="429" spans="1:14" ht="49.5" customHeight="1" x14ac:dyDescent="0.25">
      <c r="A429" s="14"/>
      <c r="B429" s="9" t="s">
        <v>29</v>
      </c>
      <c r="C429" s="14"/>
      <c r="D429" s="26" t="s">
        <v>340</v>
      </c>
      <c r="E429" s="14"/>
      <c r="F429" s="10">
        <v>5000</v>
      </c>
      <c r="G429" s="14"/>
      <c r="H429" s="14"/>
      <c r="I429" s="14"/>
      <c r="J429" s="14"/>
      <c r="K429" s="14"/>
      <c r="L429" s="14"/>
      <c r="M429" s="15"/>
      <c r="N429" s="15"/>
    </row>
    <row r="430" spans="1:14" ht="18.75" customHeight="1" x14ac:dyDescent="0.25">
      <c r="A430" s="23">
        <v>91</v>
      </c>
      <c r="B430" s="9" t="s">
        <v>35</v>
      </c>
      <c r="C430" s="8" t="s">
        <v>341</v>
      </c>
      <c r="D430" s="8" t="s">
        <v>342</v>
      </c>
      <c r="E430" s="9">
        <v>27</v>
      </c>
      <c r="F430" s="105">
        <v>150000</v>
      </c>
      <c r="G430" s="8" t="s">
        <v>170</v>
      </c>
      <c r="H430" s="8" t="s">
        <v>20</v>
      </c>
      <c r="I430" s="8"/>
      <c r="J430" s="8" t="s">
        <v>47</v>
      </c>
      <c r="K430" s="8" t="s">
        <v>35</v>
      </c>
      <c r="L430" s="8" t="str">
        <f>IF($G430="Janeiro","Dezembro",IF($G430="Fevereiro","Dezembro",IF($G430="Março","Janeiro",IF($G430="Abril","Janeiro",IF($G430="Maio","Fevereiro",IF($G430="Junho","Março",IF($G430="Julho","Abril",IF($G430="Agosto","Maio",IF($G430="Setembro","Junho",IF($G430="Outubro","Julho",IF($G430="Novembro","Agosto",IF($G430="Dezembro","Setembro","Erro"))))))))))))</f>
        <v>Dezembro</v>
      </c>
      <c r="M430" s="11" t="s">
        <v>343</v>
      </c>
      <c r="N430" s="17">
        <v>45707</v>
      </c>
    </row>
    <row r="431" spans="1:14" ht="18" customHeight="1" x14ac:dyDescent="0.25">
      <c r="A431" s="24"/>
      <c r="B431" s="9" t="s">
        <v>24</v>
      </c>
      <c r="C431" s="12"/>
      <c r="D431" s="12"/>
      <c r="E431" s="9">
        <v>3</v>
      </c>
      <c r="F431" s="105">
        <v>2500</v>
      </c>
      <c r="G431" s="12"/>
      <c r="H431" s="12"/>
      <c r="I431" s="12"/>
      <c r="J431" s="12"/>
      <c r="K431" s="12"/>
      <c r="L431" s="12"/>
      <c r="M431" s="13"/>
      <c r="N431" s="18"/>
    </row>
    <row r="432" spans="1:14" ht="19.5" customHeight="1" x14ac:dyDescent="0.25">
      <c r="A432" s="24"/>
      <c r="B432" s="9" t="s">
        <v>25</v>
      </c>
      <c r="C432" s="12"/>
      <c r="D432" s="12"/>
      <c r="E432" s="9">
        <v>4</v>
      </c>
      <c r="F432" s="105">
        <v>20000</v>
      </c>
      <c r="G432" s="12"/>
      <c r="H432" s="12"/>
      <c r="I432" s="12"/>
      <c r="J432" s="12"/>
      <c r="K432" s="12"/>
      <c r="L432" s="12"/>
      <c r="M432" s="13"/>
      <c r="N432" s="18"/>
    </row>
    <row r="433" spans="1:14" ht="20.25" customHeight="1" x14ac:dyDescent="0.25">
      <c r="A433" s="24"/>
      <c r="B433" s="9" t="s">
        <v>28</v>
      </c>
      <c r="C433" s="12"/>
      <c r="D433" s="12"/>
      <c r="E433" s="8" t="s">
        <v>55</v>
      </c>
      <c r="F433" s="105">
        <v>50000</v>
      </c>
      <c r="G433" s="12"/>
      <c r="H433" s="12"/>
      <c r="I433" s="12"/>
      <c r="J433" s="12"/>
      <c r="K433" s="12"/>
      <c r="L433" s="12"/>
      <c r="M433" s="13"/>
      <c r="N433" s="18"/>
    </row>
    <row r="434" spans="1:14" ht="15.75" customHeight="1" x14ac:dyDescent="0.25">
      <c r="A434" s="24"/>
      <c r="B434" s="9" t="s">
        <v>27</v>
      </c>
      <c r="C434" s="12"/>
      <c r="D434" s="12"/>
      <c r="E434" s="12"/>
      <c r="F434" s="105">
        <v>15000</v>
      </c>
      <c r="G434" s="12"/>
      <c r="H434" s="12"/>
      <c r="I434" s="12"/>
      <c r="J434" s="12"/>
      <c r="K434" s="12"/>
      <c r="L434" s="12"/>
      <c r="M434" s="13"/>
      <c r="N434" s="18"/>
    </row>
    <row r="435" spans="1:14" ht="15.75" customHeight="1" x14ac:dyDescent="0.25">
      <c r="A435" s="24"/>
      <c r="B435" s="21" t="s">
        <v>37</v>
      </c>
      <c r="C435" s="12"/>
      <c r="D435" s="12"/>
      <c r="E435" s="12"/>
      <c r="F435" s="110">
        <v>8000</v>
      </c>
      <c r="G435" s="12"/>
      <c r="H435" s="12"/>
      <c r="I435" s="12"/>
      <c r="J435" s="12"/>
      <c r="K435" s="12"/>
      <c r="L435" s="12"/>
      <c r="M435" s="13"/>
      <c r="N435" s="18"/>
    </row>
    <row r="436" spans="1:14" ht="15.75" customHeight="1" x14ac:dyDescent="0.25">
      <c r="A436" s="24"/>
      <c r="B436" s="21" t="s">
        <v>30</v>
      </c>
      <c r="C436" s="12"/>
      <c r="D436" s="12"/>
      <c r="E436" s="12"/>
      <c r="F436" s="110">
        <v>20000</v>
      </c>
      <c r="G436" s="12"/>
      <c r="H436" s="12"/>
      <c r="I436" s="12"/>
      <c r="J436" s="12"/>
      <c r="K436" s="12"/>
      <c r="L436" s="12"/>
      <c r="M436" s="13"/>
      <c r="N436" s="18"/>
    </row>
    <row r="437" spans="1:14" ht="15.75" customHeight="1" x14ac:dyDescent="0.25">
      <c r="A437" s="25"/>
      <c r="B437" s="9" t="s">
        <v>29</v>
      </c>
      <c r="C437" s="14"/>
      <c r="D437" s="14"/>
      <c r="E437" s="12"/>
      <c r="F437" s="105">
        <v>20000</v>
      </c>
      <c r="G437" s="14"/>
      <c r="H437" s="14"/>
      <c r="I437" s="14"/>
      <c r="J437" s="14"/>
      <c r="K437" s="14"/>
      <c r="L437" s="14"/>
      <c r="M437" s="15"/>
      <c r="N437" s="19"/>
    </row>
    <row r="438" spans="1:14" ht="18" customHeight="1" x14ac:dyDescent="0.25">
      <c r="A438" s="8">
        <v>92</v>
      </c>
      <c r="B438" s="9" t="s">
        <v>35</v>
      </c>
      <c r="C438" s="8" t="s">
        <v>344</v>
      </c>
      <c r="D438" s="8" t="s">
        <v>345</v>
      </c>
      <c r="E438" s="9">
        <v>15</v>
      </c>
      <c r="F438" s="105">
        <v>51000</v>
      </c>
      <c r="G438" s="8" t="s">
        <v>121</v>
      </c>
      <c r="H438" s="8" t="s">
        <v>20</v>
      </c>
      <c r="I438" s="8"/>
      <c r="J438" s="8" t="s">
        <v>47</v>
      </c>
      <c r="K438" s="8" t="s">
        <v>35</v>
      </c>
      <c r="L438" s="8" t="str">
        <f>IF($G438="Janeiro","Dezembro",IF($G438="Fevereiro","Dezembro",IF($G438="Março","Janeiro",IF($G438="Abril","Janeiro",IF($G438="Maio","Fevereiro",IF($G438="Junho","Março",IF($G438="Julho","Abril",IF($G438="Agosto","Maio",IF($G438="Setembro","Junho",IF($G438="Outubro","Julho",IF($G438="Novembro","Agosto",IF($G438="Dezembro","Setembro","Erro"))))))))))))</f>
        <v>Junho</v>
      </c>
      <c r="M438" s="11"/>
      <c r="N438" s="11"/>
    </row>
    <row r="439" spans="1:14" ht="21" customHeight="1" x14ac:dyDescent="0.25">
      <c r="A439" s="12"/>
      <c r="B439" s="9" t="s">
        <v>24</v>
      </c>
      <c r="C439" s="12"/>
      <c r="D439" s="12"/>
      <c r="E439" s="9">
        <v>3</v>
      </c>
      <c r="F439" s="105">
        <v>15000</v>
      </c>
      <c r="G439" s="12"/>
      <c r="H439" s="12"/>
      <c r="I439" s="12"/>
      <c r="J439" s="12"/>
      <c r="K439" s="12"/>
      <c r="L439" s="12"/>
      <c r="M439" s="13"/>
      <c r="N439" s="13"/>
    </row>
    <row r="440" spans="1:14" ht="21" customHeight="1" x14ac:dyDescent="0.25">
      <c r="A440" s="14"/>
      <c r="B440" s="9" t="s">
        <v>30</v>
      </c>
      <c r="C440" s="14"/>
      <c r="D440" s="14"/>
      <c r="E440" s="9">
        <v>1</v>
      </c>
      <c r="F440" s="105">
        <v>245000</v>
      </c>
      <c r="G440" s="14"/>
      <c r="H440" s="14"/>
      <c r="I440" s="14"/>
      <c r="J440" s="14"/>
      <c r="K440" s="14"/>
      <c r="L440" s="14"/>
      <c r="M440" s="15"/>
      <c r="N440" s="15"/>
    </row>
    <row r="441" spans="1:14" ht="28.5" customHeight="1" x14ac:dyDescent="0.25">
      <c r="A441" s="8">
        <v>93</v>
      </c>
      <c r="B441" s="9" t="s">
        <v>35</v>
      </c>
      <c r="C441" s="8" t="s">
        <v>346</v>
      </c>
      <c r="D441" s="8" t="s">
        <v>347</v>
      </c>
      <c r="E441" s="9">
        <v>4</v>
      </c>
      <c r="F441" s="105">
        <v>2330</v>
      </c>
      <c r="G441" s="8" t="s">
        <v>170</v>
      </c>
      <c r="H441" s="8" t="s">
        <v>33</v>
      </c>
      <c r="I441" s="8"/>
      <c r="J441" s="8" t="s">
        <v>116</v>
      </c>
      <c r="K441" s="8" t="s">
        <v>35</v>
      </c>
      <c r="L441" s="8" t="str">
        <f>IF($G441="Janeiro","Dezembro",IF($G441="Fevereiro","Dezembro",IF($G441="Março","Janeiro",IF($G441="Abril","Janeiro",IF($G441="Maio","Fevereiro",IF($G441="Junho","Março",IF($G441="Julho","Abril",IF($G441="Agosto","Maio",IF($G441="Setembro","Junho",IF($G441="Outubro","Julho",IF($G441="Novembro","Agosto",IF($G441="Dezembro","Setembro","Erro"))))))))))))</f>
        <v>Dezembro</v>
      </c>
      <c r="M441" s="11" t="s">
        <v>348</v>
      </c>
      <c r="N441" s="17">
        <v>45688</v>
      </c>
    </row>
    <row r="442" spans="1:14" ht="63" customHeight="1" x14ac:dyDescent="0.25">
      <c r="A442" s="14"/>
      <c r="B442" s="9" t="s">
        <v>37</v>
      </c>
      <c r="C442" s="14"/>
      <c r="D442" s="14"/>
      <c r="E442" s="9">
        <v>4</v>
      </c>
      <c r="F442" s="105">
        <v>3000</v>
      </c>
      <c r="G442" s="14"/>
      <c r="H442" s="14"/>
      <c r="I442" s="14"/>
      <c r="J442" s="14"/>
      <c r="K442" s="14"/>
      <c r="L442" s="14"/>
      <c r="M442" s="15"/>
      <c r="N442" s="19"/>
    </row>
    <row r="443" spans="1:14" x14ac:dyDescent="0.25">
      <c r="A443" s="8">
        <v>94</v>
      </c>
      <c r="B443" s="9" t="s">
        <v>35</v>
      </c>
      <c r="C443" s="8" t="s">
        <v>349</v>
      </c>
      <c r="D443" s="8" t="s">
        <v>350</v>
      </c>
      <c r="E443" s="9">
        <v>60</v>
      </c>
      <c r="F443" s="105">
        <v>2400</v>
      </c>
      <c r="G443" s="8" t="s">
        <v>276</v>
      </c>
      <c r="H443" s="8" t="s">
        <v>20</v>
      </c>
      <c r="I443" s="8"/>
      <c r="J443" s="8" t="s">
        <v>47</v>
      </c>
      <c r="K443" s="8" t="s">
        <v>35</v>
      </c>
      <c r="L443" s="8" t="str">
        <f>IF($G443="Janeiro","Dezembro",IF($G443="Fevereiro","Dezembro",IF($G443="Março","Janeiro",IF($G443="Abril","Janeiro",IF($G443="Maio","Fevereiro",IF($G443="Junho","Março",IF($G443="Julho","Abril",IF($G443="Agosto","Maio",IF($G443="Setembro","Junho",IF($G443="Outubro","Julho",IF($G443="Novembro","Agosto",IF($G443="Dezembro","Setembro","Erro"))))))))))))</f>
        <v>Abril</v>
      </c>
      <c r="M443" s="11"/>
      <c r="N443" s="11"/>
    </row>
    <row r="444" spans="1:14" x14ac:dyDescent="0.25">
      <c r="A444" s="12"/>
      <c r="B444" s="9" t="s">
        <v>29</v>
      </c>
      <c r="C444" s="12"/>
      <c r="D444" s="12"/>
      <c r="E444" s="8" t="s">
        <v>55</v>
      </c>
      <c r="F444" s="105">
        <v>5224.1000000000004</v>
      </c>
      <c r="G444" s="12"/>
      <c r="H444" s="12"/>
      <c r="I444" s="12"/>
      <c r="J444" s="12"/>
      <c r="K444" s="12"/>
      <c r="L444" s="12"/>
      <c r="M444" s="13"/>
      <c r="N444" s="13"/>
    </row>
    <row r="445" spans="1:14" x14ac:dyDescent="0.25">
      <c r="A445" s="12"/>
      <c r="B445" s="9" t="s">
        <v>30</v>
      </c>
      <c r="C445" s="12"/>
      <c r="D445" s="12"/>
      <c r="E445" s="12"/>
      <c r="F445" s="105">
        <v>3000</v>
      </c>
      <c r="G445" s="12"/>
      <c r="H445" s="12"/>
      <c r="I445" s="12"/>
      <c r="J445" s="12"/>
      <c r="K445" s="12"/>
      <c r="L445" s="12"/>
      <c r="M445" s="13"/>
      <c r="N445" s="13"/>
    </row>
    <row r="446" spans="1:14" x14ac:dyDescent="0.25">
      <c r="A446" s="14"/>
      <c r="B446" s="9" t="s">
        <v>37</v>
      </c>
      <c r="C446" s="14"/>
      <c r="D446" s="14"/>
      <c r="E446" s="12"/>
      <c r="F446" s="105">
        <v>3000</v>
      </c>
      <c r="G446" s="14"/>
      <c r="H446" s="14"/>
      <c r="I446" s="14"/>
      <c r="J446" s="14"/>
      <c r="K446" s="14"/>
      <c r="L446" s="14"/>
      <c r="M446" s="15"/>
      <c r="N446" s="15"/>
    </row>
    <row r="447" spans="1:14" ht="46.5" customHeight="1" x14ac:dyDescent="0.25">
      <c r="A447" s="28">
        <v>95</v>
      </c>
      <c r="B447" s="9" t="s">
        <v>35</v>
      </c>
      <c r="C447" s="9" t="s">
        <v>351</v>
      </c>
      <c r="D447" s="9" t="s">
        <v>352</v>
      </c>
      <c r="E447" s="9">
        <v>3</v>
      </c>
      <c r="F447" s="105">
        <v>30000</v>
      </c>
      <c r="G447" s="28" t="s">
        <v>71</v>
      </c>
      <c r="H447" s="9" t="s">
        <v>223</v>
      </c>
      <c r="I447" s="42"/>
      <c r="J447" s="9" t="s">
        <v>47</v>
      </c>
      <c r="K447" s="9" t="s">
        <v>25</v>
      </c>
      <c r="L447" s="9" t="str">
        <f>IF($G447="Janeiro","Dezembro",IF($G447="Fevereiro","Dezembro",IF($G447="Março","Janeiro",IF($G447="Abril","Janeiro",IF($G447="Maio","Fevereiro",IF($G447="Junho","Março",IF($G447="Julho","Abril",IF($G447="Agosto","Maio",IF($G447="Setembro","Junho",IF($G447="Outubro","Julho",IF($G447="Novembro","Agosto",IF($G447="Dezembro","Setembro","Erro"))))))))))))</f>
        <v>Maio</v>
      </c>
      <c r="M447" s="50"/>
      <c r="N447" s="51"/>
    </row>
    <row r="448" spans="1:14" ht="50.25" customHeight="1" x14ac:dyDescent="0.25">
      <c r="A448" s="8">
        <v>96</v>
      </c>
      <c r="B448" s="9" t="s">
        <v>35</v>
      </c>
      <c r="C448" s="8" t="s">
        <v>353</v>
      </c>
      <c r="D448" s="9" t="s">
        <v>354</v>
      </c>
      <c r="E448" s="9">
        <v>200</v>
      </c>
      <c r="F448" s="105">
        <v>10000</v>
      </c>
      <c r="G448" s="8" t="s">
        <v>94</v>
      </c>
      <c r="H448" s="8" t="s">
        <v>20</v>
      </c>
      <c r="I448" s="8"/>
      <c r="J448" s="8" t="s">
        <v>47</v>
      </c>
      <c r="K448" s="8" t="s">
        <v>35</v>
      </c>
      <c r="L448" s="8" t="str">
        <f>IF($G448="Janeiro","Dezembro",IF($G448="Fevereiro","Dezembro",IF($G448="Março","Janeiro",IF($G448="Abril","Janeiro",IF($G448="Maio","Fevereiro",IF($G448="Junho","Março",IF($G448="Julho","Abril",IF($G448="Agosto","Maio",IF($G448="Setembro","Junho",IF($G448="Outubro","Julho",IF($G448="Novembro","Agosto",IF($G448="Dezembro","Setembro","Erro"))))))))))))</f>
        <v>Janeiro</v>
      </c>
      <c r="M448" s="11" t="s">
        <v>355</v>
      </c>
      <c r="N448" s="17">
        <v>45754</v>
      </c>
    </row>
    <row r="449" spans="1:14" ht="101.25" customHeight="1" x14ac:dyDescent="0.25">
      <c r="A449" s="14"/>
      <c r="B449" s="9" t="s">
        <v>37</v>
      </c>
      <c r="C449" s="14"/>
      <c r="D449" s="9" t="s">
        <v>356</v>
      </c>
      <c r="E449" s="9" t="s">
        <v>55</v>
      </c>
      <c r="F449" s="105">
        <v>370000</v>
      </c>
      <c r="G449" s="14"/>
      <c r="H449" s="14"/>
      <c r="I449" s="14"/>
      <c r="J449" s="14"/>
      <c r="K449" s="14"/>
      <c r="L449" s="14"/>
      <c r="M449" s="15"/>
      <c r="N449" s="19"/>
    </row>
    <row r="450" spans="1:14" ht="42" customHeight="1" x14ac:dyDescent="0.25">
      <c r="A450" s="8">
        <v>97</v>
      </c>
      <c r="B450" s="9" t="s">
        <v>35</v>
      </c>
      <c r="C450" s="8" t="s">
        <v>357</v>
      </c>
      <c r="D450" s="9" t="s">
        <v>358</v>
      </c>
      <c r="E450" s="9">
        <v>200</v>
      </c>
      <c r="F450" s="105">
        <v>10000</v>
      </c>
      <c r="G450" s="8" t="s">
        <v>71</v>
      </c>
      <c r="H450" s="8" t="s">
        <v>20</v>
      </c>
      <c r="I450" s="8"/>
      <c r="J450" s="8" t="s">
        <v>47</v>
      </c>
      <c r="K450" s="8" t="s">
        <v>37</v>
      </c>
      <c r="L450" s="8" t="str">
        <f>IF($G450="Janeiro","Dezembro",IF($G450="Fevereiro","Dezembro",IF($G450="Março","Janeiro",IF($G450="Abril","Janeiro",IF($G450="Maio","Fevereiro",IF($G450="Junho","Março",IF($G450="Julho","Abril",IF($G450="Agosto","Maio",IF($G450="Setembro","Junho",IF($G450="Outubro","Julho",IF($G450="Novembro","Agosto",IF($G450="Dezembro","Setembro","Erro"))))))))))))</f>
        <v>Maio</v>
      </c>
      <c r="M450" s="11" t="s">
        <v>359</v>
      </c>
      <c r="N450" s="17">
        <v>45820</v>
      </c>
    </row>
    <row r="451" spans="1:14" ht="114" customHeight="1" x14ac:dyDescent="0.25">
      <c r="A451" s="12"/>
      <c r="B451" s="21" t="s">
        <v>24</v>
      </c>
      <c r="C451" s="12"/>
      <c r="D451" s="113" t="s">
        <v>360</v>
      </c>
      <c r="E451" s="21">
        <v>26</v>
      </c>
      <c r="F451" s="110">
        <v>30000</v>
      </c>
      <c r="G451" s="12"/>
      <c r="H451" s="12"/>
      <c r="I451" s="12"/>
      <c r="J451" s="12"/>
      <c r="K451" s="12"/>
      <c r="L451" s="12"/>
      <c r="M451" s="13"/>
      <c r="N451" s="18"/>
    </row>
    <row r="452" spans="1:14" ht="114" customHeight="1" x14ac:dyDescent="0.25">
      <c r="A452" s="12"/>
      <c r="B452" s="21" t="s">
        <v>29</v>
      </c>
      <c r="C452" s="12"/>
      <c r="D452" s="113" t="s">
        <v>361</v>
      </c>
      <c r="E452" s="21" t="s">
        <v>55</v>
      </c>
      <c r="F452" s="110">
        <v>3936.83</v>
      </c>
      <c r="G452" s="12"/>
      <c r="H452" s="12"/>
      <c r="I452" s="12"/>
      <c r="J452" s="12"/>
      <c r="K452" s="12"/>
      <c r="L452" s="12"/>
      <c r="M452" s="13"/>
      <c r="N452" s="18"/>
    </row>
    <row r="453" spans="1:14" ht="63.75" customHeight="1" x14ac:dyDescent="0.25">
      <c r="A453" s="14"/>
      <c r="B453" s="9" t="s">
        <v>37</v>
      </c>
      <c r="C453" s="14"/>
      <c r="D453" s="26" t="s">
        <v>362</v>
      </c>
      <c r="E453" s="9">
        <v>54</v>
      </c>
      <c r="F453" s="105">
        <v>11200</v>
      </c>
      <c r="G453" s="14"/>
      <c r="H453" s="14"/>
      <c r="I453" s="14"/>
      <c r="J453" s="14"/>
      <c r="K453" s="14"/>
      <c r="L453" s="14"/>
      <c r="M453" s="15"/>
      <c r="N453" s="19"/>
    </row>
    <row r="454" spans="1:14" ht="21" customHeight="1" x14ac:dyDescent="0.25">
      <c r="A454" s="8">
        <v>98</v>
      </c>
      <c r="B454" s="9" t="s">
        <v>35</v>
      </c>
      <c r="C454" s="8" t="s">
        <v>363</v>
      </c>
      <c r="D454" s="8" t="s">
        <v>364</v>
      </c>
      <c r="E454" s="9">
        <v>10</v>
      </c>
      <c r="F454" s="105">
        <v>1500</v>
      </c>
      <c r="G454" s="8" t="s">
        <v>71</v>
      </c>
      <c r="H454" s="8" t="s">
        <v>20</v>
      </c>
      <c r="I454" s="8"/>
      <c r="J454" s="8" t="s">
        <v>171</v>
      </c>
      <c r="K454" s="8" t="s">
        <v>35</v>
      </c>
      <c r="L454" s="8" t="str">
        <f>IF($G454="Janeiro","Dezembro",IF($G454="Fevereiro","Dezembro",IF($G454="Março","Janeiro",IF($G454="Abril","Janeiro",IF($G454="Maio","Fevereiro",IF($G454="Junho","Março",IF($G454="Julho","Abril",IF($G454="Agosto","Maio",IF($G454="Setembro","Junho",IF($G454="Outubro","Julho",IF($G454="Novembro","Agosto",IF($G454="Dezembro","Setembro","Erro"))))))))))))</f>
        <v>Maio</v>
      </c>
      <c r="M454" s="11"/>
      <c r="N454" s="11"/>
    </row>
    <row r="455" spans="1:14" ht="21.75" customHeight="1" x14ac:dyDescent="0.25">
      <c r="A455" s="12"/>
      <c r="B455" s="9" t="s">
        <v>29</v>
      </c>
      <c r="C455" s="12"/>
      <c r="D455" s="12"/>
      <c r="E455" s="9">
        <v>32</v>
      </c>
      <c r="F455" s="105">
        <v>6400</v>
      </c>
      <c r="G455" s="12"/>
      <c r="H455" s="12"/>
      <c r="I455" s="12"/>
      <c r="J455" s="12"/>
      <c r="K455" s="12"/>
      <c r="L455" s="12"/>
      <c r="M455" s="13"/>
      <c r="N455" s="13"/>
    </row>
    <row r="456" spans="1:14" ht="21.75" customHeight="1" x14ac:dyDescent="0.25">
      <c r="A456" s="12"/>
      <c r="B456" s="9" t="s">
        <v>30</v>
      </c>
      <c r="C456" s="12"/>
      <c r="D456" s="12"/>
      <c r="E456" s="9">
        <v>20</v>
      </c>
      <c r="F456" s="105">
        <v>5000</v>
      </c>
      <c r="G456" s="12"/>
      <c r="H456" s="12"/>
      <c r="I456" s="12"/>
      <c r="J456" s="12"/>
      <c r="K456" s="12"/>
      <c r="L456" s="12"/>
      <c r="M456" s="13"/>
      <c r="N456" s="13"/>
    </row>
    <row r="457" spans="1:14" ht="21.75" customHeight="1" x14ac:dyDescent="0.25">
      <c r="A457" s="14"/>
      <c r="B457" s="9" t="s">
        <v>37</v>
      </c>
      <c r="C457" s="14"/>
      <c r="D457" s="14"/>
      <c r="E457" s="9">
        <v>26</v>
      </c>
      <c r="F457" s="105">
        <v>6000</v>
      </c>
      <c r="G457" s="14"/>
      <c r="H457" s="14"/>
      <c r="I457" s="14"/>
      <c r="J457" s="14"/>
      <c r="K457" s="14"/>
      <c r="L457" s="14"/>
      <c r="M457" s="15"/>
      <c r="N457" s="15"/>
    </row>
    <row r="458" spans="1:14" ht="65.25" customHeight="1" x14ac:dyDescent="0.25">
      <c r="A458" s="9">
        <v>99</v>
      </c>
      <c r="B458" s="9" t="s">
        <v>35</v>
      </c>
      <c r="C458" s="9" t="s">
        <v>365</v>
      </c>
      <c r="D458" s="9" t="s">
        <v>366</v>
      </c>
      <c r="E458" s="9">
        <v>4</v>
      </c>
      <c r="F458" s="105">
        <v>8768.64</v>
      </c>
      <c r="G458" s="9" t="s">
        <v>50</v>
      </c>
      <c r="H458" s="9" t="s">
        <v>33</v>
      </c>
      <c r="I458" s="42"/>
      <c r="J458" s="9" t="s">
        <v>116</v>
      </c>
      <c r="K458" s="9" t="s">
        <v>35</v>
      </c>
      <c r="L458" s="9" t="str">
        <f>IF($G458="Janeiro","Dezembro",IF($G458="Fevereiro","Dezembro",IF($G458="Março","Janeiro",IF($G458="Abril","Janeiro",IF($G458="Maio","Fevereiro",IF($G458="Junho","Março",IF($G458="Julho","Abril",IF($G458="Agosto","Maio",IF($G458="Setembro","Junho",IF($G458="Outubro","Julho",IF($G458="Novembro","Agosto",IF($G458="Dezembro","Setembro","Erro"))))))))))))</f>
        <v>Março</v>
      </c>
      <c r="M458" s="47"/>
      <c r="N458" s="48"/>
    </row>
    <row r="459" spans="1:14" ht="16.5" customHeight="1" x14ac:dyDescent="0.25">
      <c r="A459" s="8">
        <v>100</v>
      </c>
      <c r="B459" s="9" t="s">
        <v>35</v>
      </c>
      <c r="C459" s="8" t="s">
        <v>367</v>
      </c>
      <c r="D459" s="8" t="s">
        <v>368</v>
      </c>
      <c r="E459" s="9">
        <v>3150</v>
      </c>
      <c r="F459" s="10">
        <v>10000</v>
      </c>
      <c r="G459" s="8" t="s">
        <v>266</v>
      </c>
      <c r="H459" s="8" t="s">
        <v>223</v>
      </c>
      <c r="I459" s="8"/>
      <c r="J459" s="8" t="s">
        <v>47</v>
      </c>
      <c r="K459" s="8" t="s">
        <v>35</v>
      </c>
      <c r="L459" s="8" t="str">
        <f>IF($G459="Janeiro","Dezembro",IF($G459="Fevereiro","Dezembro",IF($G459="Março","Janeiro",IF($G459="Abril","Janeiro",IF($G459="Maio","Fevereiro",IF($G459="Junho","Março",IF($G459="Julho","Abril",IF($G459="Agosto","Maio",IF($G459="Setembro","Junho",IF($G459="Outubro","Julho",IF($G459="Novembro","Agosto",IF($G459="Dezembro","Setembro","Erro"))))))))))))</f>
        <v>Setembro</v>
      </c>
      <c r="M459" s="11" t="s">
        <v>369</v>
      </c>
      <c r="N459" s="17">
        <v>45740</v>
      </c>
    </row>
    <row r="460" spans="1:14" ht="21" customHeight="1" x14ac:dyDescent="0.25">
      <c r="A460" s="12"/>
      <c r="B460" s="9" t="s">
        <v>24</v>
      </c>
      <c r="C460" s="12"/>
      <c r="D460" s="12"/>
      <c r="E460" s="9">
        <v>20</v>
      </c>
      <c r="F460" s="10">
        <v>1000</v>
      </c>
      <c r="G460" s="12"/>
      <c r="H460" s="12"/>
      <c r="I460" s="12"/>
      <c r="J460" s="12"/>
      <c r="K460" s="12"/>
      <c r="L460" s="12"/>
      <c r="M460" s="13"/>
      <c r="N460" s="18"/>
    </row>
    <row r="461" spans="1:14" ht="18.75" customHeight="1" x14ac:dyDescent="0.25">
      <c r="A461" s="12"/>
      <c r="B461" s="9" t="s">
        <v>28</v>
      </c>
      <c r="C461" s="12"/>
      <c r="D461" s="12"/>
      <c r="E461" s="9">
        <v>10</v>
      </c>
      <c r="F461" s="10">
        <v>10000</v>
      </c>
      <c r="G461" s="12"/>
      <c r="H461" s="12"/>
      <c r="I461" s="12"/>
      <c r="J461" s="12"/>
      <c r="K461" s="12"/>
      <c r="L461" s="12"/>
      <c r="M461" s="13"/>
      <c r="N461" s="18"/>
    </row>
    <row r="462" spans="1:14" ht="18" customHeight="1" x14ac:dyDescent="0.25">
      <c r="A462" s="12"/>
      <c r="B462" s="9" t="s">
        <v>29</v>
      </c>
      <c r="C462" s="12"/>
      <c r="D462" s="12"/>
      <c r="E462" s="9">
        <v>255</v>
      </c>
      <c r="F462" s="10">
        <v>8000</v>
      </c>
      <c r="G462" s="12"/>
      <c r="H462" s="12"/>
      <c r="I462" s="12"/>
      <c r="J462" s="12"/>
      <c r="K462" s="12"/>
      <c r="L462" s="12"/>
      <c r="M462" s="13"/>
      <c r="N462" s="18"/>
    </row>
    <row r="463" spans="1:14" ht="18" customHeight="1" x14ac:dyDescent="0.25">
      <c r="A463" s="12"/>
      <c r="B463" s="9" t="s">
        <v>30</v>
      </c>
      <c r="C463" s="12"/>
      <c r="D463" s="12"/>
      <c r="E463" s="9">
        <v>20</v>
      </c>
      <c r="F463" s="10">
        <v>1000</v>
      </c>
      <c r="G463" s="12"/>
      <c r="H463" s="12"/>
      <c r="I463" s="12"/>
      <c r="J463" s="12"/>
      <c r="K463" s="12"/>
      <c r="L463" s="12"/>
      <c r="M463" s="13"/>
      <c r="N463" s="18"/>
    </row>
    <row r="464" spans="1:14" ht="18" customHeight="1" x14ac:dyDescent="0.25">
      <c r="A464" s="14"/>
      <c r="B464" s="9" t="s">
        <v>37</v>
      </c>
      <c r="C464" s="14"/>
      <c r="D464" s="14"/>
      <c r="E464" s="9">
        <v>20</v>
      </c>
      <c r="F464" s="10">
        <v>2000</v>
      </c>
      <c r="G464" s="14"/>
      <c r="H464" s="14"/>
      <c r="I464" s="14"/>
      <c r="J464" s="14"/>
      <c r="K464" s="14"/>
      <c r="L464" s="14"/>
      <c r="M464" s="15"/>
      <c r="N464" s="19"/>
    </row>
    <row r="465" spans="1:14" ht="15.75" customHeight="1" x14ac:dyDescent="0.25">
      <c r="A465" s="8">
        <v>101</v>
      </c>
      <c r="B465" s="9" t="s">
        <v>35</v>
      </c>
      <c r="C465" s="8" t="s">
        <v>370</v>
      </c>
      <c r="D465" s="8" t="s">
        <v>371</v>
      </c>
      <c r="E465" s="9">
        <v>110</v>
      </c>
      <c r="F465" s="10">
        <v>2000</v>
      </c>
      <c r="G465" s="8" t="s">
        <v>170</v>
      </c>
      <c r="H465" s="8" t="s">
        <v>223</v>
      </c>
      <c r="I465" s="8"/>
      <c r="J465" s="8" t="s">
        <v>47</v>
      </c>
      <c r="K465" s="8" t="s">
        <v>35</v>
      </c>
      <c r="L465" s="8" t="str">
        <f>IF($G465="Janeiro","Dezembro",IF($G465="Fevereiro","Dezembro",IF($G465="Março","Janeiro",IF($G465="Abril","Janeiro",IF($G465="Maio","Fevereiro",IF($G465="Junho","Março",IF($G465="Julho","Abril",IF($G465="Agosto","Maio",IF($G465="Setembro","Junho",IF($G465="Outubro","Julho",IF($G465="Novembro","Agosto",IF($G465="Dezembro","Setembro","Erro"))))))))))))</f>
        <v>Dezembro</v>
      </c>
      <c r="M465" s="11"/>
      <c r="N465" s="11"/>
    </row>
    <row r="466" spans="1:14" ht="18" customHeight="1" x14ac:dyDescent="0.25">
      <c r="A466" s="12"/>
      <c r="B466" s="9" t="s">
        <v>24</v>
      </c>
      <c r="C466" s="12"/>
      <c r="D466" s="12"/>
      <c r="E466" s="9">
        <v>10</v>
      </c>
      <c r="F466" s="10">
        <v>200</v>
      </c>
      <c r="G466" s="12"/>
      <c r="H466" s="12"/>
      <c r="I466" s="12"/>
      <c r="J466" s="12"/>
      <c r="K466" s="12"/>
      <c r="L466" s="12"/>
      <c r="M466" s="13"/>
      <c r="N466" s="13"/>
    </row>
    <row r="467" spans="1:14" ht="18" customHeight="1" x14ac:dyDescent="0.25">
      <c r="A467" s="12"/>
      <c r="B467" s="9" t="s">
        <v>25</v>
      </c>
      <c r="C467" s="12"/>
      <c r="D467" s="12"/>
      <c r="E467" s="9">
        <v>4</v>
      </c>
      <c r="F467" s="10">
        <v>50</v>
      </c>
      <c r="G467" s="12"/>
      <c r="H467" s="12"/>
      <c r="I467" s="12"/>
      <c r="J467" s="12"/>
      <c r="K467" s="12"/>
      <c r="L467" s="12"/>
      <c r="M467" s="13"/>
      <c r="N467" s="13"/>
    </row>
    <row r="468" spans="1:14" ht="19.5" customHeight="1" x14ac:dyDescent="0.25">
      <c r="A468" s="12"/>
      <c r="B468" s="9" t="s">
        <v>26</v>
      </c>
      <c r="C468" s="12"/>
      <c r="D468" s="12"/>
      <c r="E468" s="9">
        <v>50</v>
      </c>
      <c r="F468" s="10">
        <v>1000</v>
      </c>
      <c r="G468" s="12"/>
      <c r="H468" s="12"/>
      <c r="I468" s="12"/>
      <c r="J468" s="12"/>
      <c r="K468" s="12"/>
      <c r="L468" s="12"/>
      <c r="M468" s="13"/>
      <c r="N468" s="13"/>
    </row>
    <row r="469" spans="1:14" ht="19.5" customHeight="1" x14ac:dyDescent="0.25">
      <c r="A469" s="12"/>
      <c r="B469" s="9" t="s">
        <v>27</v>
      </c>
      <c r="C469" s="12"/>
      <c r="D469" s="12"/>
      <c r="E469" s="9">
        <v>100</v>
      </c>
      <c r="F469" s="10">
        <v>2500</v>
      </c>
      <c r="G469" s="12"/>
      <c r="H469" s="12"/>
      <c r="I469" s="12"/>
      <c r="J469" s="12"/>
      <c r="K469" s="12"/>
      <c r="L469" s="12"/>
      <c r="M469" s="13"/>
      <c r="N469" s="13"/>
    </row>
    <row r="470" spans="1:14" ht="19.5" customHeight="1" x14ac:dyDescent="0.25">
      <c r="A470" s="12"/>
      <c r="B470" s="9" t="s">
        <v>29</v>
      </c>
      <c r="C470" s="12"/>
      <c r="D470" s="12"/>
      <c r="E470" s="9">
        <v>300</v>
      </c>
      <c r="F470" s="10">
        <v>10000</v>
      </c>
      <c r="G470" s="12"/>
      <c r="H470" s="12"/>
      <c r="I470" s="12"/>
      <c r="J470" s="12"/>
      <c r="K470" s="12"/>
      <c r="L470" s="12"/>
      <c r="M470" s="13"/>
      <c r="N470" s="13"/>
    </row>
    <row r="471" spans="1:14" ht="19.5" customHeight="1" x14ac:dyDescent="0.25">
      <c r="A471" s="14"/>
      <c r="B471" s="9" t="s">
        <v>37</v>
      </c>
      <c r="C471" s="14"/>
      <c r="D471" s="14"/>
      <c r="E471" s="9">
        <v>50</v>
      </c>
      <c r="F471" s="10">
        <v>2000</v>
      </c>
      <c r="G471" s="14"/>
      <c r="H471" s="14"/>
      <c r="I471" s="14"/>
      <c r="J471" s="14"/>
      <c r="K471" s="14"/>
      <c r="L471" s="14"/>
      <c r="M471" s="15"/>
      <c r="N471" s="15"/>
    </row>
    <row r="472" spans="1:14" ht="50.25" customHeight="1" x14ac:dyDescent="0.25">
      <c r="A472" s="8">
        <v>102</v>
      </c>
      <c r="B472" s="9" t="s">
        <v>35</v>
      </c>
      <c r="C472" s="23" t="s">
        <v>372</v>
      </c>
      <c r="D472" s="9" t="s">
        <v>373</v>
      </c>
      <c r="E472" s="9">
        <v>2</v>
      </c>
      <c r="F472" s="10">
        <v>500000</v>
      </c>
      <c r="G472" s="42" t="s">
        <v>115</v>
      </c>
      <c r="H472" s="9" t="s">
        <v>223</v>
      </c>
      <c r="I472" s="8"/>
      <c r="J472" s="8" t="s">
        <v>122</v>
      </c>
      <c r="K472" s="42" t="s">
        <v>35</v>
      </c>
      <c r="L472" s="42" t="str">
        <f t="shared" ref="L472:L477" si="3">IF($G472="Janeiro","Dezembro",IF($G472="Fevereiro","Dezembro",IF($G472="Março","Janeiro",IF($G472="Abril","Janeiro",IF($G472="Maio","Fevereiro",IF($G472="Junho","Março",IF($G472="Julho","Abril",IF($G472="Agosto","Maio",IF($G472="Setembro","Junho",IF($G472="Outubro","Julho",IF($G472="Novembro","Agosto",IF($G472="Dezembro","Setembro","Erro"))))))))))))</f>
        <v>Janeiro</v>
      </c>
      <c r="M472" s="8" t="s">
        <v>374</v>
      </c>
      <c r="N472" s="44">
        <v>45856</v>
      </c>
    </row>
    <row r="473" spans="1:14" ht="84.75" customHeight="1" x14ac:dyDescent="0.25">
      <c r="A473" s="14"/>
      <c r="B473" s="21" t="s">
        <v>37</v>
      </c>
      <c r="C473" s="25"/>
      <c r="D473" s="21" t="s">
        <v>375</v>
      </c>
      <c r="E473" s="21">
        <v>1</v>
      </c>
      <c r="F473" s="114">
        <v>694933.33</v>
      </c>
      <c r="G473" s="21" t="s">
        <v>276</v>
      </c>
      <c r="H473" s="21" t="s">
        <v>33</v>
      </c>
      <c r="I473" s="14"/>
      <c r="J473" s="14"/>
      <c r="K473" s="42" t="s">
        <v>37</v>
      </c>
      <c r="L473" s="42" t="str">
        <f t="shared" si="3"/>
        <v>Abril</v>
      </c>
      <c r="M473" s="14"/>
      <c r="N473" s="46"/>
    </row>
    <row r="474" spans="1:14" ht="158.25" customHeight="1" x14ac:dyDescent="0.25">
      <c r="A474" s="9">
        <v>103</v>
      </c>
      <c r="B474" s="9" t="s">
        <v>35</v>
      </c>
      <c r="C474" s="28" t="s">
        <v>376</v>
      </c>
      <c r="D474" s="28" t="s">
        <v>377</v>
      </c>
      <c r="E474" s="28">
        <v>1</v>
      </c>
      <c r="F474" s="16">
        <v>1000000</v>
      </c>
      <c r="G474" s="49" t="s">
        <v>46</v>
      </c>
      <c r="H474" s="28" t="s">
        <v>20</v>
      </c>
      <c r="I474" s="42"/>
      <c r="J474" s="42" t="s">
        <v>47</v>
      </c>
      <c r="K474" s="42" t="s">
        <v>36</v>
      </c>
      <c r="L474" s="42" t="str">
        <f t="shared" si="3"/>
        <v>Fevereiro</v>
      </c>
      <c r="M474" s="59"/>
      <c r="N474" s="60"/>
    </row>
    <row r="475" spans="1:14" ht="51" customHeight="1" x14ac:dyDescent="0.25">
      <c r="A475" s="9">
        <v>104</v>
      </c>
      <c r="B475" s="9" t="s">
        <v>35</v>
      </c>
      <c r="C475" s="9" t="s">
        <v>378</v>
      </c>
      <c r="D475" s="9" t="s">
        <v>379</v>
      </c>
      <c r="E475" s="9">
        <v>4260</v>
      </c>
      <c r="F475" s="10">
        <v>200000</v>
      </c>
      <c r="G475" s="49" t="s">
        <v>50</v>
      </c>
      <c r="H475" s="9" t="s">
        <v>33</v>
      </c>
      <c r="I475" s="42"/>
      <c r="J475" s="42" t="s">
        <v>47</v>
      </c>
      <c r="K475" s="42" t="s">
        <v>35</v>
      </c>
      <c r="L475" s="42" t="str">
        <f t="shared" si="3"/>
        <v>Março</v>
      </c>
      <c r="M475" s="47"/>
      <c r="N475" s="47"/>
    </row>
    <row r="476" spans="1:14" ht="33" customHeight="1" x14ac:dyDescent="0.25">
      <c r="A476" s="9">
        <v>105</v>
      </c>
      <c r="B476" s="9" t="s">
        <v>35</v>
      </c>
      <c r="C476" s="9" t="s">
        <v>380</v>
      </c>
      <c r="D476" s="9" t="s">
        <v>381</v>
      </c>
      <c r="E476" s="9">
        <v>100</v>
      </c>
      <c r="F476" s="10">
        <v>1500000</v>
      </c>
      <c r="G476" s="28" t="s">
        <v>276</v>
      </c>
      <c r="H476" s="9" t="s">
        <v>20</v>
      </c>
      <c r="I476" s="42"/>
      <c r="J476" s="9" t="s">
        <v>47</v>
      </c>
      <c r="K476" s="9" t="s">
        <v>25</v>
      </c>
      <c r="L476" s="9" t="str">
        <f t="shared" si="3"/>
        <v>Abril</v>
      </c>
      <c r="M476" s="47"/>
      <c r="N476" s="47"/>
    </row>
    <row r="477" spans="1:14" ht="36" customHeight="1" x14ac:dyDescent="0.25">
      <c r="A477" s="8">
        <v>106</v>
      </c>
      <c r="B477" s="9" t="s">
        <v>35</v>
      </c>
      <c r="C477" s="8" t="s">
        <v>382</v>
      </c>
      <c r="D477" s="9" t="s">
        <v>383</v>
      </c>
      <c r="E477" s="115">
        <v>1003</v>
      </c>
      <c r="F477" s="10">
        <v>20000</v>
      </c>
      <c r="G477" s="8" t="s">
        <v>71</v>
      </c>
      <c r="H477" s="8" t="s">
        <v>33</v>
      </c>
      <c r="I477" s="8"/>
      <c r="J477" s="8" t="s">
        <v>47</v>
      </c>
      <c r="K477" s="8" t="s">
        <v>37</v>
      </c>
      <c r="L477" s="8" t="str">
        <f t="shared" si="3"/>
        <v>Maio</v>
      </c>
      <c r="M477" s="11" t="s">
        <v>384</v>
      </c>
      <c r="N477" s="17" t="s">
        <v>385</v>
      </c>
    </row>
    <row r="478" spans="1:14" ht="81.75" customHeight="1" x14ac:dyDescent="0.25">
      <c r="A478" s="12"/>
      <c r="B478" s="9" t="s">
        <v>27</v>
      </c>
      <c r="C478" s="12"/>
      <c r="D478" s="26" t="s">
        <v>386</v>
      </c>
      <c r="E478" s="8" t="s">
        <v>55</v>
      </c>
      <c r="F478" s="10">
        <v>50000</v>
      </c>
      <c r="G478" s="12"/>
      <c r="H478" s="12"/>
      <c r="I478" s="12"/>
      <c r="J478" s="12"/>
      <c r="K478" s="12"/>
      <c r="L478" s="12"/>
      <c r="M478" s="13"/>
      <c r="N478" s="18"/>
    </row>
    <row r="479" spans="1:14" ht="63.75" customHeight="1" x14ac:dyDescent="0.25">
      <c r="A479" s="12"/>
      <c r="B479" s="21" t="s">
        <v>24</v>
      </c>
      <c r="C479" s="12"/>
      <c r="D479" s="113" t="s">
        <v>387</v>
      </c>
      <c r="E479" s="12"/>
      <c r="F479" s="114">
        <v>47175.54</v>
      </c>
      <c r="G479" s="12"/>
      <c r="H479" s="12"/>
      <c r="I479" s="12"/>
      <c r="J479" s="12"/>
      <c r="K479" s="12"/>
      <c r="L479" s="12"/>
      <c r="M479" s="13"/>
      <c r="N479" s="18"/>
    </row>
    <row r="480" spans="1:14" ht="120" customHeight="1" x14ac:dyDescent="0.25">
      <c r="A480" s="14"/>
      <c r="B480" s="9" t="s">
        <v>37</v>
      </c>
      <c r="C480" s="14"/>
      <c r="D480" s="26" t="s">
        <v>388</v>
      </c>
      <c r="E480" s="12"/>
      <c r="F480" s="10">
        <v>300000</v>
      </c>
      <c r="G480" s="14"/>
      <c r="H480" s="14"/>
      <c r="I480" s="14"/>
      <c r="J480" s="14"/>
      <c r="K480" s="14"/>
      <c r="L480" s="14"/>
      <c r="M480" s="15"/>
      <c r="N480" s="19"/>
    </row>
    <row r="481" spans="1:14" ht="49.5" customHeight="1" x14ac:dyDescent="0.25">
      <c r="A481" s="32">
        <v>107</v>
      </c>
      <c r="B481" s="28" t="s">
        <v>35</v>
      </c>
      <c r="C481" s="32" t="s">
        <v>389</v>
      </c>
      <c r="D481" s="32" t="s">
        <v>390</v>
      </c>
      <c r="E481" s="28">
        <v>18</v>
      </c>
      <c r="F481" s="16">
        <v>5000</v>
      </c>
      <c r="G481" s="32" t="s">
        <v>121</v>
      </c>
      <c r="H481" s="32" t="s">
        <v>20</v>
      </c>
      <c r="I481" s="32"/>
      <c r="J481" s="32" t="s">
        <v>47</v>
      </c>
      <c r="K481" s="32" t="s">
        <v>29</v>
      </c>
      <c r="L481" s="32" t="str">
        <f>IF($G481="Janeiro","Dezembro",IF($G481="Fevereiro","Dezembro",IF($G481="Março","Janeiro",IF($G481="Abril","Janeiro",IF($G481="Maio","Fevereiro",IF($G481="Junho","Março",IF($G481="Julho","Abril",IF($G481="Agosto","Maio",IF($G481="Setembro","Junho",IF($G481="Outubro","Julho",IF($G481="Novembro","Agosto",IF($G481="Dezembro","Setembro","Erro"))))))))))))</f>
        <v>Junho</v>
      </c>
      <c r="M481" s="33"/>
      <c r="N481" s="33"/>
    </row>
    <row r="482" spans="1:14" ht="41.25" customHeight="1" x14ac:dyDescent="0.25">
      <c r="A482" s="38"/>
      <c r="B482" s="28" t="s">
        <v>25</v>
      </c>
      <c r="C482" s="38"/>
      <c r="D482" s="38"/>
      <c r="E482" s="28">
        <v>2</v>
      </c>
      <c r="F482" s="16">
        <v>800</v>
      </c>
      <c r="G482" s="38"/>
      <c r="H482" s="38"/>
      <c r="I482" s="38"/>
      <c r="J482" s="38"/>
      <c r="K482" s="38"/>
      <c r="L482" s="38"/>
      <c r="M482" s="39"/>
      <c r="N482" s="39"/>
    </row>
    <row r="483" spans="1:14" ht="35.25" customHeight="1" x14ac:dyDescent="0.25">
      <c r="A483" s="8">
        <v>108</v>
      </c>
      <c r="B483" s="9" t="s">
        <v>35</v>
      </c>
      <c r="C483" s="8" t="s">
        <v>391</v>
      </c>
      <c r="D483" s="8" t="s">
        <v>392</v>
      </c>
      <c r="E483" s="9">
        <v>40</v>
      </c>
      <c r="F483" s="10">
        <v>250000</v>
      </c>
      <c r="G483" s="8" t="s">
        <v>19</v>
      </c>
      <c r="H483" s="8" t="s">
        <v>20</v>
      </c>
      <c r="I483" s="8"/>
      <c r="J483" s="8" t="s">
        <v>47</v>
      </c>
      <c r="K483" s="8" t="s">
        <v>36</v>
      </c>
      <c r="L483" s="8" t="str">
        <f>IF($G483="Janeiro","Dezembro",IF($G483="Fevereiro","Dezembro",IF($G483="Março","Janeiro",IF($G483="Abril","Janeiro",IF($G483="Maio","Fevereiro",IF($G483="Junho","Março",IF($G483="Julho","Abril",IF($G483="Agosto","Maio",IF($G483="Setembro","Junho",IF($G483="Outubro","Julho",IF($G483="Novembro","Agosto",IF($G483="Dezembro","Setembro","Erro"))))))))))))</f>
        <v>Dezembro</v>
      </c>
      <c r="M483" s="11" t="s">
        <v>393</v>
      </c>
      <c r="N483" s="17">
        <v>45706</v>
      </c>
    </row>
    <row r="484" spans="1:14" ht="28.5" customHeight="1" x14ac:dyDescent="0.25">
      <c r="A484" s="12"/>
      <c r="B484" s="21" t="s">
        <v>30</v>
      </c>
      <c r="C484" s="12"/>
      <c r="D484" s="12"/>
      <c r="E484" s="21">
        <v>14</v>
      </c>
      <c r="F484" s="10">
        <v>200000</v>
      </c>
      <c r="G484" s="12"/>
      <c r="H484" s="12"/>
      <c r="I484" s="12"/>
      <c r="J484" s="12"/>
      <c r="K484" s="12"/>
      <c r="L484" s="12"/>
      <c r="M484" s="13"/>
      <c r="N484" s="18"/>
    </row>
    <row r="485" spans="1:14" ht="33" customHeight="1" x14ac:dyDescent="0.25">
      <c r="A485" s="12"/>
      <c r="B485" s="21" t="s">
        <v>28</v>
      </c>
      <c r="C485" s="12"/>
      <c r="D485" s="12"/>
      <c r="E485" s="21">
        <v>9</v>
      </c>
      <c r="F485" s="10">
        <v>100000</v>
      </c>
      <c r="G485" s="12"/>
      <c r="H485" s="12"/>
      <c r="I485" s="12"/>
      <c r="J485" s="12"/>
      <c r="K485" s="12"/>
      <c r="L485" s="12"/>
      <c r="M485" s="13"/>
      <c r="N485" s="18"/>
    </row>
    <row r="486" spans="1:14" ht="27.75" customHeight="1" x14ac:dyDescent="0.25">
      <c r="A486" s="14"/>
      <c r="B486" s="9" t="s">
        <v>29</v>
      </c>
      <c r="C486" s="14"/>
      <c r="D486" s="14"/>
      <c r="E486" s="9" t="s">
        <v>55</v>
      </c>
      <c r="F486" s="10">
        <v>300000</v>
      </c>
      <c r="G486" s="14"/>
      <c r="H486" s="14"/>
      <c r="I486" s="14"/>
      <c r="J486" s="14"/>
      <c r="K486" s="14"/>
      <c r="L486" s="14"/>
      <c r="M486" s="15"/>
      <c r="N486" s="19"/>
    </row>
    <row r="487" spans="1:14" ht="37.5" customHeight="1" x14ac:dyDescent="0.25">
      <c r="A487" s="8">
        <v>109</v>
      </c>
      <c r="B487" s="9" t="s">
        <v>35</v>
      </c>
      <c r="C487" s="8" t="s">
        <v>394</v>
      </c>
      <c r="D487" s="8" t="s">
        <v>395</v>
      </c>
      <c r="E487" s="9">
        <v>6000</v>
      </c>
      <c r="F487" s="10">
        <v>600000</v>
      </c>
      <c r="G487" s="8" t="s">
        <v>121</v>
      </c>
      <c r="H487" s="8" t="s">
        <v>33</v>
      </c>
      <c r="I487" s="8"/>
      <c r="J487" s="8" t="s">
        <v>47</v>
      </c>
      <c r="K487" s="8" t="s">
        <v>36</v>
      </c>
      <c r="L487" s="8" t="str">
        <f>IF($G487="Janeiro","Dezembro",IF($G487="Fevereiro","Dezembro",IF($G487="Março","Janeiro",IF($G487="Abril","Janeiro",IF($G487="Maio","Fevereiro",IF($G487="Junho","Março",IF($G487="Julho","Abril",IF($G487="Agosto","Maio",IF($G487="Setembro","Junho",IF($G487="Outubro","Julho",IF($G487="Novembro","Agosto",IF($G487="Dezembro","Setembro","Erro"))))))))))))</f>
        <v>Junho</v>
      </c>
      <c r="M487" s="11"/>
      <c r="N487" s="11"/>
    </row>
    <row r="488" spans="1:14" ht="87" customHeight="1" x14ac:dyDescent="0.25">
      <c r="A488" s="14"/>
      <c r="B488" s="9" t="s">
        <v>29</v>
      </c>
      <c r="C488" s="14"/>
      <c r="D488" s="14"/>
      <c r="E488" s="9" t="s">
        <v>396</v>
      </c>
      <c r="F488" s="10">
        <v>277729</v>
      </c>
      <c r="G488" s="14"/>
      <c r="H488" s="14"/>
      <c r="I488" s="14"/>
      <c r="J488" s="14"/>
      <c r="K488" s="14"/>
      <c r="L488" s="14"/>
      <c r="M488" s="15"/>
      <c r="N488" s="15"/>
    </row>
    <row r="489" spans="1:14" ht="153" customHeight="1" x14ac:dyDescent="0.25">
      <c r="A489" s="28">
        <v>110</v>
      </c>
      <c r="B489" s="28" t="s">
        <v>35</v>
      </c>
      <c r="C489" s="28" t="s">
        <v>397</v>
      </c>
      <c r="D489" s="28" t="s">
        <v>398</v>
      </c>
      <c r="E489" s="28">
        <v>1</v>
      </c>
      <c r="F489" s="16">
        <v>2000000</v>
      </c>
      <c r="G489" s="49" t="s">
        <v>121</v>
      </c>
      <c r="H489" s="9" t="s">
        <v>33</v>
      </c>
      <c r="I489" s="42"/>
      <c r="J489" s="42" t="s">
        <v>47</v>
      </c>
      <c r="K489" s="42" t="s">
        <v>36</v>
      </c>
      <c r="L489" s="42" t="str">
        <f t="shared" ref="L489:L507" si="4">IF($G489="Janeiro","Dezembro",IF($G489="Fevereiro","Dezembro",IF($G489="Março","Janeiro",IF($G489="Abril","Janeiro",IF($G489="Maio","Fevereiro",IF($G489="Junho","Março",IF($G489="Julho","Abril",IF($G489="Agosto","Maio",IF($G489="Setembro","Junho",IF($G489="Outubro","Julho",IF($G489="Novembro","Agosto",IF($G489="Dezembro","Setembro","Erro"))))))))))))</f>
        <v>Junho</v>
      </c>
      <c r="M489" s="47"/>
      <c r="N489" s="48"/>
    </row>
    <row r="490" spans="1:14" ht="74.25" customHeight="1" x14ac:dyDescent="0.25">
      <c r="A490" s="28">
        <v>111</v>
      </c>
      <c r="B490" s="28" t="s">
        <v>35</v>
      </c>
      <c r="C490" s="28" t="s">
        <v>399</v>
      </c>
      <c r="D490" s="28" t="s">
        <v>400</v>
      </c>
      <c r="E490" s="28">
        <v>1</v>
      </c>
      <c r="F490" s="16">
        <v>1500000</v>
      </c>
      <c r="G490" s="49" t="s">
        <v>170</v>
      </c>
      <c r="H490" s="28" t="s">
        <v>33</v>
      </c>
      <c r="I490" s="49"/>
      <c r="J490" s="49" t="s">
        <v>176</v>
      </c>
      <c r="K490" s="49" t="s">
        <v>36</v>
      </c>
      <c r="L490" s="49" t="str">
        <f t="shared" si="4"/>
        <v>Dezembro</v>
      </c>
      <c r="M490" s="59"/>
      <c r="N490" s="60"/>
    </row>
    <row r="491" spans="1:14" ht="94.5" customHeight="1" x14ac:dyDescent="0.25">
      <c r="A491" s="28">
        <v>112</v>
      </c>
      <c r="B491" s="28" t="s">
        <v>35</v>
      </c>
      <c r="C491" s="28" t="s">
        <v>401</v>
      </c>
      <c r="D491" s="28" t="s">
        <v>402</v>
      </c>
      <c r="E491" s="28">
        <v>1</v>
      </c>
      <c r="F491" s="16">
        <v>1650000</v>
      </c>
      <c r="G491" s="49" t="s">
        <v>121</v>
      </c>
      <c r="H491" s="28" t="s">
        <v>33</v>
      </c>
      <c r="I491" s="49"/>
      <c r="J491" s="49" t="s">
        <v>176</v>
      </c>
      <c r="K491" s="49" t="s">
        <v>36</v>
      </c>
      <c r="L491" s="49" t="str">
        <f t="shared" si="4"/>
        <v>Junho</v>
      </c>
      <c r="M491" s="59"/>
      <c r="N491" s="60"/>
    </row>
    <row r="492" spans="1:14" ht="71.25" customHeight="1" x14ac:dyDescent="0.25">
      <c r="A492" s="28">
        <v>113</v>
      </c>
      <c r="B492" s="28" t="s">
        <v>35</v>
      </c>
      <c r="C492" s="28" t="s">
        <v>403</v>
      </c>
      <c r="D492" s="28" t="s">
        <v>402</v>
      </c>
      <c r="E492" s="28">
        <v>1</v>
      </c>
      <c r="F492" s="16">
        <v>450000</v>
      </c>
      <c r="G492" s="49" t="s">
        <v>94</v>
      </c>
      <c r="H492" s="28" t="s">
        <v>33</v>
      </c>
      <c r="I492" s="49"/>
      <c r="J492" s="49" t="s">
        <v>176</v>
      </c>
      <c r="K492" s="49" t="s">
        <v>36</v>
      </c>
      <c r="L492" s="49" t="str">
        <f t="shared" si="4"/>
        <v>Janeiro</v>
      </c>
      <c r="M492" s="59"/>
      <c r="N492" s="60"/>
    </row>
    <row r="493" spans="1:14" ht="87.75" customHeight="1" x14ac:dyDescent="0.25">
      <c r="A493" s="28">
        <v>114</v>
      </c>
      <c r="B493" s="28" t="s">
        <v>35</v>
      </c>
      <c r="C493" s="28" t="s">
        <v>404</v>
      </c>
      <c r="D493" s="28" t="s">
        <v>405</v>
      </c>
      <c r="E493" s="28">
        <v>1</v>
      </c>
      <c r="F493" s="16">
        <v>150000</v>
      </c>
      <c r="G493" s="28" t="s">
        <v>71</v>
      </c>
      <c r="H493" s="28" t="s">
        <v>20</v>
      </c>
      <c r="I493" s="49"/>
      <c r="J493" s="28" t="s">
        <v>176</v>
      </c>
      <c r="K493" s="28" t="s">
        <v>36</v>
      </c>
      <c r="L493" s="28" t="str">
        <f t="shared" si="4"/>
        <v>Maio</v>
      </c>
      <c r="M493" s="59"/>
      <c r="N493" s="60"/>
    </row>
    <row r="494" spans="1:14" ht="238.5" customHeight="1" x14ac:dyDescent="0.25">
      <c r="A494" s="28">
        <v>115</v>
      </c>
      <c r="B494" s="28" t="s">
        <v>35</v>
      </c>
      <c r="C494" s="28" t="s">
        <v>406</v>
      </c>
      <c r="D494" s="28" t="s">
        <v>407</v>
      </c>
      <c r="E494" s="28">
        <v>1</v>
      </c>
      <c r="F494" s="16">
        <v>1500000</v>
      </c>
      <c r="G494" s="49" t="s">
        <v>19</v>
      </c>
      <c r="H494" s="28" t="s">
        <v>33</v>
      </c>
      <c r="I494" s="49"/>
      <c r="J494" s="49" t="s">
        <v>176</v>
      </c>
      <c r="K494" s="49" t="s">
        <v>36</v>
      </c>
      <c r="L494" s="49" t="str">
        <f t="shared" si="4"/>
        <v>Dezembro</v>
      </c>
      <c r="M494" s="59"/>
      <c r="N494" s="60"/>
    </row>
    <row r="495" spans="1:14" ht="70.5" customHeight="1" x14ac:dyDescent="0.25">
      <c r="A495" s="28">
        <v>116</v>
      </c>
      <c r="B495" s="28" t="s">
        <v>35</v>
      </c>
      <c r="C495" s="28" t="s">
        <v>408</v>
      </c>
      <c r="D495" s="28" t="s">
        <v>409</v>
      </c>
      <c r="E495" s="28">
        <v>5</v>
      </c>
      <c r="F495" s="16">
        <v>600000</v>
      </c>
      <c r="G495" s="49" t="s">
        <v>266</v>
      </c>
      <c r="H495" s="28" t="s">
        <v>20</v>
      </c>
      <c r="I495" s="116"/>
      <c r="J495" s="49" t="s">
        <v>176</v>
      </c>
      <c r="K495" s="49" t="s">
        <v>36</v>
      </c>
      <c r="L495" s="49" t="str">
        <f t="shared" si="4"/>
        <v>Setembro</v>
      </c>
      <c r="M495" s="59"/>
      <c r="N495" s="59"/>
    </row>
    <row r="496" spans="1:14" ht="85.5" customHeight="1" x14ac:dyDescent="0.25">
      <c r="A496" s="28">
        <v>117</v>
      </c>
      <c r="B496" s="28" t="s">
        <v>35</v>
      </c>
      <c r="C496" s="28" t="s">
        <v>410</v>
      </c>
      <c r="D496" s="28" t="s">
        <v>411</v>
      </c>
      <c r="E496" s="28">
        <v>1</v>
      </c>
      <c r="F496" s="16">
        <v>400000</v>
      </c>
      <c r="G496" s="49" t="s">
        <v>94</v>
      </c>
      <c r="H496" s="28" t="s">
        <v>33</v>
      </c>
      <c r="I496" s="49"/>
      <c r="J496" s="49" t="s">
        <v>176</v>
      </c>
      <c r="K496" s="49" t="s">
        <v>36</v>
      </c>
      <c r="L496" s="49" t="str">
        <f t="shared" si="4"/>
        <v>Janeiro</v>
      </c>
      <c r="M496" s="59"/>
      <c r="N496" s="60"/>
    </row>
    <row r="497" spans="1:14" ht="123" customHeight="1" x14ac:dyDescent="0.25">
      <c r="A497" s="28">
        <v>118</v>
      </c>
      <c r="B497" s="28" t="s">
        <v>35</v>
      </c>
      <c r="C497" s="28" t="s">
        <v>412</v>
      </c>
      <c r="D497" s="28" t="s">
        <v>413</v>
      </c>
      <c r="E497" s="28">
        <v>1</v>
      </c>
      <c r="F497" s="16">
        <v>90000</v>
      </c>
      <c r="G497" s="49" t="s">
        <v>46</v>
      </c>
      <c r="H497" s="28" t="s">
        <v>20</v>
      </c>
      <c r="I497" s="49"/>
      <c r="J497" s="49" t="s">
        <v>176</v>
      </c>
      <c r="K497" s="49" t="s">
        <v>36</v>
      </c>
      <c r="L497" s="49" t="str">
        <f t="shared" si="4"/>
        <v>Fevereiro</v>
      </c>
      <c r="M497" s="59"/>
      <c r="N497" s="59"/>
    </row>
    <row r="498" spans="1:14" ht="77.25" customHeight="1" x14ac:dyDescent="0.25">
      <c r="A498" s="28">
        <v>119</v>
      </c>
      <c r="B498" s="28" t="s">
        <v>35</v>
      </c>
      <c r="C498" s="28" t="s">
        <v>414</v>
      </c>
      <c r="D498" s="28" t="s">
        <v>415</v>
      </c>
      <c r="E498" s="28">
        <v>1</v>
      </c>
      <c r="F498" s="16">
        <v>200000</v>
      </c>
      <c r="G498" s="49" t="s">
        <v>56</v>
      </c>
      <c r="H498" s="28" t="s">
        <v>20</v>
      </c>
      <c r="I498" s="49"/>
      <c r="J498" s="49" t="s">
        <v>176</v>
      </c>
      <c r="K498" s="49" t="s">
        <v>36</v>
      </c>
      <c r="L498" s="49" t="str">
        <f t="shared" si="4"/>
        <v>Julho</v>
      </c>
      <c r="M498" s="59"/>
      <c r="N498" s="60"/>
    </row>
    <row r="499" spans="1:14" ht="75.75" customHeight="1" x14ac:dyDescent="0.25">
      <c r="A499" s="28">
        <v>120</v>
      </c>
      <c r="B499" s="28" t="s">
        <v>36</v>
      </c>
      <c r="C499" s="28" t="s">
        <v>416</v>
      </c>
      <c r="D499" s="28" t="s">
        <v>417</v>
      </c>
      <c r="E499" s="28">
        <v>1</v>
      </c>
      <c r="F499" s="16">
        <v>100000</v>
      </c>
      <c r="G499" s="49" t="s">
        <v>71</v>
      </c>
      <c r="H499" s="28" t="s">
        <v>20</v>
      </c>
      <c r="I499" s="49"/>
      <c r="J499" s="49" t="s">
        <v>122</v>
      </c>
      <c r="K499" s="49" t="s">
        <v>36</v>
      </c>
      <c r="L499" s="49" t="str">
        <f t="shared" si="4"/>
        <v>Maio</v>
      </c>
      <c r="M499" s="59"/>
      <c r="N499" s="60"/>
    </row>
    <row r="500" spans="1:14" ht="361.5" customHeight="1" x14ac:dyDescent="0.25">
      <c r="A500" s="28">
        <v>121</v>
      </c>
      <c r="B500" s="28" t="s">
        <v>36</v>
      </c>
      <c r="C500" s="28" t="s">
        <v>418</v>
      </c>
      <c r="D500" s="28" t="s">
        <v>419</v>
      </c>
      <c r="E500" s="28">
        <v>1</v>
      </c>
      <c r="F500" s="16">
        <v>300000</v>
      </c>
      <c r="G500" s="49" t="s">
        <v>19</v>
      </c>
      <c r="H500" s="28" t="s">
        <v>33</v>
      </c>
      <c r="I500" s="49"/>
      <c r="J500" s="49" t="s">
        <v>176</v>
      </c>
      <c r="K500" s="49" t="s">
        <v>25</v>
      </c>
      <c r="L500" s="49" t="str">
        <f t="shared" si="4"/>
        <v>Dezembro</v>
      </c>
      <c r="M500" s="59"/>
      <c r="N500" s="59"/>
    </row>
    <row r="501" spans="1:14" ht="106.5" customHeight="1" x14ac:dyDescent="0.25">
      <c r="A501" s="28">
        <v>122</v>
      </c>
      <c r="B501" s="28" t="s">
        <v>36</v>
      </c>
      <c r="C501" s="28" t="s">
        <v>420</v>
      </c>
      <c r="D501" s="28" t="s">
        <v>421</v>
      </c>
      <c r="E501" s="28">
        <v>1</v>
      </c>
      <c r="F501" s="16">
        <v>90000</v>
      </c>
      <c r="G501" s="28" t="s">
        <v>19</v>
      </c>
      <c r="H501" s="28" t="s">
        <v>33</v>
      </c>
      <c r="I501" s="49"/>
      <c r="J501" s="28" t="s">
        <v>176</v>
      </c>
      <c r="K501" s="28" t="s">
        <v>36</v>
      </c>
      <c r="L501" s="28" t="str">
        <f t="shared" si="4"/>
        <v>Dezembro</v>
      </c>
      <c r="M501" s="59"/>
      <c r="N501" s="60"/>
    </row>
    <row r="502" spans="1:14" ht="93" customHeight="1" x14ac:dyDescent="0.25">
      <c r="A502" s="28">
        <v>123</v>
      </c>
      <c r="B502" s="28" t="s">
        <v>36</v>
      </c>
      <c r="C502" s="28" t="s">
        <v>422</v>
      </c>
      <c r="D502" s="28" t="s">
        <v>421</v>
      </c>
      <c r="E502" s="28">
        <v>1</v>
      </c>
      <c r="F502" s="16">
        <v>50000</v>
      </c>
      <c r="G502" s="28" t="s">
        <v>170</v>
      </c>
      <c r="H502" s="28" t="s">
        <v>33</v>
      </c>
      <c r="I502" s="28"/>
      <c r="J502" s="28" t="s">
        <v>176</v>
      </c>
      <c r="K502" s="28" t="s">
        <v>36</v>
      </c>
      <c r="L502" s="28" t="str">
        <f t="shared" si="4"/>
        <v>Dezembro</v>
      </c>
      <c r="M502" s="59"/>
      <c r="N502" s="60"/>
    </row>
    <row r="503" spans="1:14" ht="264" customHeight="1" x14ac:dyDescent="0.25">
      <c r="A503" s="28">
        <v>124</v>
      </c>
      <c r="B503" s="28" t="s">
        <v>36</v>
      </c>
      <c r="C503" s="28" t="s">
        <v>423</v>
      </c>
      <c r="D503" s="28" t="s">
        <v>424</v>
      </c>
      <c r="E503" s="28">
        <v>1</v>
      </c>
      <c r="F503" s="16">
        <v>112740.3</v>
      </c>
      <c r="G503" s="28" t="s">
        <v>50</v>
      </c>
      <c r="H503" s="28" t="s">
        <v>33</v>
      </c>
      <c r="I503" s="49"/>
      <c r="J503" s="28" t="s">
        <v>176</v>
      </c>
      <c r="K503" s="28" t="s">
        <v>36</v>
      </c>
      <c r="L503" s="28" t="str">
        <f t="shared" si="4"/>
        <v>Março</v>
      </c>
      <c r="M503" s="59"/>
      <c r="N503" s="59"/>
    </row>
    <row r="504" spans="1:14" ht="223.5" customHeight="1" x14ac:dyDescent="0.25">
      <c r="A504" s="28">
        <v>125</v>
      </c>
      <c r="B504" s="28" t="s">
        <v>36</v>
      </c>
      <c r="C504" s="28" t="s">
        <v>425</v>
      </c>
      <c r="D504" s="28" t="s">
        <v>426</v>
      </c>
      <c r="E504" s="28">
        <v>3</v>
      </c>
      <c r="F504" s="16">
        <v>80000</v>
      </c>
      <c r="G504" s="28" t="s">
        <v>50</v>
      </c>
      <c r="H504" s="28" t="s">
        <v>33</v>
      </c>
      <c r="I504" s="49"/>
      <c r="J504" s="28" t="s">
        <v>176</v>
      </c>
      <c r="K504" s="28" t="s">
        <v>36</v>
      </c>
      <c r="L504" s="28" t="str">
        <f t="shared" si="4"/>
        <v>Março</v>
      </c>
      <c r="M504" s="59"/>
      <c r="N504" s="59"/>
    </row>
    <row r="505" spans="1:14" ht="233.25" customHeight="1" x14ac:dyDescent="0.25">
      <c r="A505" s="28">
        <v>126</v>
      </c>
      <c r="B505" s="28" t="s">
        <v>36</v>
      </c>
      <c r="C505" s="117" t="s">
        <v>427</v>
      </c>
      <c r="D505" s="28" t="s">
        <v>428</v>
      </c>
      <c r="E505" s="28">
        <v>1</v>
      </c>
      <c r="F505" s="16">
        <v>50000</v>
      </c>
      <c r="G505" s="49" t="s">
        <v>276</v>
      </c>
      <c r="H505" s="28" t="s">
        <v>20</v>
      </c>
      <c r="I505" s="49"/>
      <c r="J505" s="49" t="s">
        <v>176</v>
      </c>
      <c r="K505" s="49" t="s">
        <v>36</v>
      </c>
      <c r="L505" s="49" t="str">
        <f t="shared" si="4"/>
        <v>Abril</v>
      </c>
      <c r="M505" s="59"/>
      <c r="N505" s="60"/>
    </row>
    <row r="506" spans="1:14" ht="78" customHeight="1" x14ac:dyDescent="0.25">
      <c r="A506" s="28">
        <v>127</v>
      </c>
      <c r="B506" s="28" t="s">
        <v>36</v>
      </c>
      <c r="C506" s="28" t="s">
        <v>429</v>
      </c>
      <c r="D506" s="28" t="s">
        <v>430</v>
      </c>
      <c r="E506" s="28" t="s">
        <v>18</v>
      </c>
      <c r="F506" s="16">
        <v>80000</v>
      </c>
      <c r="G506" s="42" t="s">
        <v>19</v>
      </c>
      <c r="H506" s="9" t="s">
        <v>33</v>
      </c>
      <c r="I506" s="42"/>
      <c r="J506" s="42" t="s">
        <v>21</v>
      </c>
      <c r="K506" s="42" t="s">
        <v>36</v>
      </c>
      <c r="L506" s="42" t="str">
        <f t="shared" si="4"/>
        <v>Dezembro</v>
      </c>
      <c r="M506" s="47" t="s">
        <v>431</v>
      </c>
      <c r="N506" s="48">
        <v>45737</v>
      </c>
    </row>
    <row r="507" spans="1:14" ht="96" customHeight="1" x14ac:dyDescent="0.25">
      <c r="A507" s="32">
        <v>128</v>
      </c>
      <c r="B507" s="28" t="s">
        <v>36</v>
      </c>
      <c r="C507" s="32" t="s">
        <v>432</v>
      </c>
      <c r="D507" s="28" t="s">
        <v>433</v>
      </c>
      <c r="E507" s="32" t="s">
        <v>55</v>
      </c>
      <c r="F507" s="118">
        <v>100000</v>
      </c>
      <c r="G507" s="32" t="s">
        <v>56</v>
      </c>
      <c r="H507" s="32" t="s">
        <v>33</v>
      </c>
      <c r="I507" s="32"/>
      <c r="J507" s="32" t="s">
        <v>47</v>
      </c>
      <c r="K507" s="32" t="s">
        <v>36</v>
      </c>
      <c r="L507" s="32" t="str">
        <f t="shared" si="4"/>
        <v>Julho</v>
      </c>
      <c r="M507" s="33"/>
      <c r="N507" s="33"/>
    </row>
    <row r="508" spans="1:14" ht="39.75" customHeight="1" x14ac:dyDescent="0.25">
      <c r="A508" s="35"/>
      <c r="B508" s="28" t="s">
        <v>24</v>
      </c>
      <c r="C508" s="35"/>
      <c r="D508" s="28" t="s">
        <v>434</v>
      </c>
      <c r="E508" s="35"/>
      <c r="F508" s="118">
        <v>7000</v>
      </c>
      <c r="G508" s="35"/>
      <c r="H508" s="35"/>
      <c r="I508" s="35"/>
      <c r="J508" s="35"/>
      <c r="K508" s="35"/>
      <c r="L508" s="35"/>
      <c r="M508" s="36"/>
      <c r="N508" s="36"/>
    </row>
    <row r="509" spans="1:14" ht="27.75" customHeight="1" x14ac:dyDescent="0.25">
      <c r="A509" s="35"/>
      <c r="B509" s="28" t="s">
        <v>26</v>
      </c>
      <c r="C509" s="35"/>
      <c r="D509" s="32" t="s">
        <v>435</v>
      </c>
      <c r="E509" s="35" t="s">
        <v>55</v>
      </c>
      <c r="F509" s="118">
        <v>6000</v>
      </c>
      <c r="G509" s="35"/>
      <c r="H509" s="35"/>
      <c r="I509" s="35"/>
      <c r="J509" s="35"/>
      <c r="K509" s="35"/>
      <c r="L509" s="35"/>
      <c r="M509" s="36"/>
      <c r="N509" s="36"/>
    </row>
    <row r="510" spans="1:14" ht="26.25" customHeight="1" x14ac:dyDescent="0.25">
      <c r="A510" s="35"/>
      <c r="B510" s="28" t="s">
        <v>29</v>
      </c>
      <c r="C510" s="35"/>
      <c r="D510" s="35"/>
      <c r="E510" s="35"/>
      <c r="F510" s="118">
        <v>11500</v>
      </c>
      <c r="G510" s="35"/>
      <c r="H510" s="35"/>
      <c r="I510" s="35"/>
      <c r="J510" s="35"/>
      <c r="K510" s="35"/>
      <c r="L510" s="35"/>
      <c r="M510" s="36"/>
      <c r="N510" s="36"/>
    </row>
    <row r="511" spans="1:14" ht="75" customHeight="1" x14ac:dyDescent="0.25">
      <c r="A511" s="38"/>
      <c r="B511" s="28" t="s">
        <v>37</v>
      </c>
      <c r="C511" s="38"/>
      <c r="D511" s="35"/>
      <c r="E511" s="38"/>
      <c r="F511" s="118">
        <v>6000</v>
      </c>
      <c r="G511" s="38"/>
      <c r="H511" s="38"/>
      <c r="I511" s="38"/>
      <c r="J511" s="38"/>
      <c r="K511" s="38"/>
      <c r="L511" s="38"/>
      <c r="M511" s="39"/>
      <c r="N511" s="39"/>
    </row>
    <row r="512" spans="1:14" ht="105" customHeight="1" x14ac:dyDescent="0.25">
      <c r="A512" s="41">
        <v>129</v>
      </c>
      <c r="B512" s="9" t="s">
        <v>36</v>
      </c>
      <c r="C512" s="41" t="s">
        <v>436</v>
      </c>
      <c r="D512" s="9" t="s">
        <v>437</v>
      </c>
      <c r="E512" s="9">
        <v>60</v>
      </c>
      <c r="F512" s="10">
        <v>2500</v>
      </c>
      <c r="G512" s="8" t="s">
        <v>77</v>
      </c>
      <c r="H512" s="8" t="s">
        <v>20</v>
      </c>
      <c r="I512" s="8"/>
      <c r="J512" s="8" t="s">
        <v>47</v>
      </c>
      <c r="K512" s="8" t="s">
        <v>26</v>
      </c>
      <c r="L512" s="8" t="str">
        <f>IF($G512="Janeiro","Dezembro",IF($G512="Fevereiro","Dezembro",IF($G512="Março","Janeiro",IF($G512="Abril","Janeiro",IF($G512="Maio","Fevereiro",IF($G512="Junho","Março",IF($G512="Julho","Abril",IF($G512="Agosto","Maio",IF($G512="Setembro","Junho",IF($G512="Outubro","Julho",IF($G512="Novembro","Agosto",IF($G512="Dezembro","Setembro","Erro"))))))))))))</f>
        <v>Agosto</v>
      </c>
      <c r="M512" s="8" t="s">
        <v>438</v>
      </c>
      <c r="N512" s="44">
        <v>45848</v>
      </c>
    </row>
    <row r="513" spans="1:14" ht="107.25" customHeight="1" x14ac:dyDescent="0.25">
      <c r="A513" s="56"/>
      <c r="B513" s="9" t="s">
        <v>26</v>
      </c>
      <c r="C513" s="56"/>
      <c r="D513" s="26" t="s">
        <v>439</v>
      </c>
      <c r="E513" s="9">
        <v>900</v>
      </c>
      <c r="F513" s="10">
        <v>9000</v>
      </c>
      <c r="G513" s="12"/>
      <c r="H513" s="12"/>
      <c r="I513" s="12"/>
      <c r="J513" s="12"/>
      <c r="K513" s="12"/>
      <c r="L513" s="12"/>
      <c r="M513" s="12"/>
      <c r="N513" s="112"/>
    </row>
    <row r="514" spans="1:14" ht="81.75" customHeight="1" x14ac:dyDescent="0.25">
      <c r="A514" s="56"/>
      <c r="B514" s="9" t="s">
        <v>29</v>
      </c>
      <c r="C514" s="56"/>
      <c r="D514" s="26" t="s">
        <v>440</v>
      </c>
      <c r="E514" s="9">
        <v>400</v>
      </c>
      <c r="F514" s="10">
        <v>2000</v>
      </c>
      <c r="G514" s="12"/>
      <c r="H514" s="12"/>
      <c r="I514" s="12"/>
      <c r="J514" s="12"/>
      <c r="K514" s="12"/>
      <c r="L514" s="12"/>
      <c r="M514" s="12"/>
      <c r="N514" s="112"/>
    </row>
    <row r="515" spans="1:14" ht="32.25" customHeight="1" x14ac:dyDescent="0.25">
      <c r="A515" s="56"/>
      <c r="B515" s="21" t="s">
        <v>30</v>
      </c>
      <c r="C515" s="56"/>
      <c r="D515" s="113" t="s">
        <v>441</v>
      </c>
      <c r="E515" s="21">
        <v>290</v>
      </c>
      <c r="F515" s="114">
        <v>2000</v>
      </c>
      <c r="G515" s="14"/>
      <c r="H515" s="12"/>
      <c r="I515" s="12"/>
      <c r="J515" s="12"/>
      <c r="K515" s="12"/>
      <c r="L515" s="12"/>
      <c r="M515" s="12"/>
      <c r="N515" s="112"/>
    </row>
    <row r="516" spans="1:14" ht="43.5" customHeight="1" x14ac:dyDescent="0.25">
      <c r="A516" s="45"/>
      <c r="B516" s="21" t="s">
        <v>15</v>
      </c>
      <c r="C516" s="45"/>
      <c r="D516" s="113" t="s">
        <v>442</v>
      </c>
      <c r="E516" s="21">
        <v>12</v>
      </c>
      <c r="F516" s="114">
        <v>200</v>
      </c>
      <c r="G516" s="119" t="s">
        <v>170</v>
      </c>
      <c r="H516" s="14"/>
      <c r="I516" s="14"/>
      <c r="J516" s="14"/>
      <c r="K516" s="14"/>
      <c r="L516" s="14"/>
      <c r="M516" s="14"/>
      <c r="N516" s="46"/>
    </row>
    <row r="517" spans="1:14" ht="16.5" customHeight="1" x14ac:dyDescent="0.25">
      <c r="A517" s="32">
        <v>130</v>
      </c>
      <c r="B517" s="28" t="s">
        <v>36</v>
      </c>
      <c r="C517" s="32" t="s">
        <v>443</v>
      </c>
      <c r="D517" s="32" t="s">
        <v>444</v>
      </c>
      <c r="E517" s="28">
        <v>1</v>
      </c>
      <c r="F517" s="16">
        <v>360</v>
      </c>
      <c r="G517" s="28" t="s">
        <v>50</v>
      </c>
      <c r="H517" s="32" t="s">
        <v>223</v>
      </c>
      <c r="I517" s="32"/>
      <c r="J517" s="32" t="s">
        <v>116</v>
      </c>
      <c r="K517" s="28" t="s">
        <v>36</v>
      </c>
      <c r="L517" s="28" t="str">
        <f t="shared" ref="L517:L528" si="5">IF($G517="Janeiro","Dezembro",IF($G517="Fevereiro","Dezembro",IF($G517="Março","Janeiro",IF($G517="Abril","Janeiro",IF($G517="Maio","Fevereiro",IF($G517="Junho","Março",IF($G517="Julho","Abril",IF($G517="Agosto","Maio",IF($G517="Setembro","Junho",IF($G517="Outubro","Julho",IF($G517="Novembro","Agosto",IF($G517="Dezembro","Setembro","Erro"))))))))))))</f>
        <v>Março</v>
      </c>
      <c r="M517" s="63"/>
      <c r="N517" s="63"/>
    </row>
    <row r="518" spans="1:14" ht="18.75" customHeight="1" x14ac:dyDescent="0.25">
      <c r="A518" s="35"/>
      <c r="B518" s="28" t="s">
        <v>25</v>
      </c>
      <c r="C518" s="35"/>
      <c r="D518" s="35"/>
      <c r="E518" s="28">
        <v>6</v>
      </c>
      <c r="F518" s="16">
        <v>5000</v>
      </c>
      <c r="G518" s="28" t="s">
        <v>56</v>
      </c>
      <c r="H518" s="35"/>
      <c r="I518" s="35"/>
      <c r="J518" s="35"/>
      <c r="K518" s="28" t="s">
        <v>25</v>
      </c>
      <c r="L518" s="28" t="str">
        <f t="shared" si="5"/>
        <v>Julho</v>
      </c>
      <c r="M518" s="63" t="s">
        <v>445</v>
      </c>
      <c r="N518" s="64" t="s">
        <v>446</v>
      </c>
    </row>
    <row r="519" spans="1:14" ht="18.75" customHeight="1" x14ac:dyDescent="0.25">
      <c r="A519" s="35"/>
      <c r="B519" s="28" t="s">
        <v>26</v>
      </c>
      <c r="C519" s="35"/>
      <c r="D519" s="35"/>
      <c r="E519" s="28">
        <v>2</v>
      </c>
      <c r="F519" s="16">
        <v>2000</v>
      </c>
      <c r="G519" s="28" t="s">
        <v>50</v>
      </c>
      <c r="H519" s="35"/>
      <c r="I519" s="35"/>
      <c r="J519" s="35"/>
      <c r="K519" s="28" t="s">
        <v>26</v>
      </c>
      <c r="L519" s="28" t="str">
        <f t="shared" si="5"/>
        <v>Março</v>
      </c>
      <c r="M519" s="63"/>
      <c r="N519" s="63"/>
    </row>
    <row r="520" spans="1:14" ht="18.75" customHeight="1" x14ac:dyDescent="0.25">
      <c r="A520" s="35"/>
      <c r="B520" s="28" t="s">
        <v>27</v>
      </c>
      <c r="C520" s="35"/>
      <c r="D520" s="35"/>
      <c r="E520" s="28">
        <v>5</v>
      </c>
      <c r="F520" s="16">
        <v>5000</v>
      </c>
      <c r="G520" s="28" t="s">
        <v>50</v>
      </c>
      <c r="H520" s="35"/>
      <c r="I520" s="35"/>
      <c r="J520" s="35"/>
      <c r="K520" s="28" t="s">
        <v>27</v>
      </c>
      <c r="L520" s="28" t="str">
        <f t="shared" si="5"/>
        <v>Março</v>
      </c>
      <c r="M520" s="63"/>
      <c r="N520" s="63"/>
    </row>
    <row r="521" spans="1:14" ht="23.25" customHeight="1" x14ac:dyDescent="0.25">
      <c r="A521" s="35"/>
      <c r="B521" s="28" t="s">
        <v>30</v>
      </c>
      <c r="C521" s="35"/>
      <c r="D521" s="35"/>
      <c r="E521" s="28">
        <v>5</v>
      </c>
      <c r="F521" s="16">
        <v>15000</v>
      </c>
      <c r="G521" s="29" t="s">
        <v>50</v>
      </c>
      <c r="H521" s="35"/>
      <c r="I521" s="35"/>
      <c r="J521" s="35"/>
      <c r="K521" s="29" t="s">
        <v>30</v>
      </c>
      <c r="L521" s="29" t="str">
        <f t="shared" si="5"/>
        <v>Março</v>
      </c>
      <c r="M521" s="63" t="s">
        <v>447</v>
      </c>
      <c r="N521" s="64" t="s">
        <v>448</v>
      </c>
    </row>
    <row r="522" spans="1:14" ht="18.75" customHeight="1" x14ac:dyDescent="0.25">
      <c r="A522" s="35"/>
      <c r="B522" s="43" t="s">
        <v>24</v>
      </c>
      <c r="C522" s="35"/>
      <c r="D522" s="35"/>
      <c r="E522" s="43">
        <v>1</v>
      </c>
      <c r="F522" s="22">
        <v>720</v>
      </c>
      <c r="G522" s="120" t="s">
        <v>50</v>
      </c>
      <c r="H522" s="35"/>
      <c r="I522" s="35"/>
      <c r="J522" s="35"/>
      <c r="K522" s="29" t="s">
        <v>24</v>
      </c>
      <c r="L522" s="32" t="str">
        <f>IF($G522="Janeiro","Dezembro",IF($G522="Fevereiro","Dezembro",IF($G522="Março","Janeiro",IF($G522="Abril","Janeiro",IF($G522="Maio","Fevereiro",IF($G522="Junho","Março",IF($G522="Julho","Abril",IF($G522="Agosto","Maio",IF($G522="Setembro","Junho",IF($G522="Outubro","Julho",IF($G522="Novembro","Agosto",IF($G522="Dezembro","Setembro","Erro"))))))))))))</f>
        <v>Março</v>
      </c>
      <c r="M522" s="63"/>
      <c r="N522" s="64"/>
    </row>
    <row r="523" spans="1:14" ht="18.75" customHeight="1" x14ac:dyDescent="0.25">
      <c r="A523" s="35"/>
      <c r="B523" s="43" t="s">
        <v>28</v>
      </c>
      <c r="C523" s="35"/>
      <c r="D523" s="35"/>
      <c r="E523" s="43">
        <v>1</v>
      </c>
      <c r="F523" s="22">
        <v>360</v>
      </c>
      <c r="G523" s="121"/>
      <c r="H523" s="35"/>
      <c r="I523" s="35"/>
      <c r="J523" s="35"/>
      <c r="K523" s="29" t="s">
        <v>28</v>
      </c>
      <c r="L523" s="35"/>
      <c r="M523" s="63"/>
      <c r="N523" s="64"/>
    </row>
    <row r="524" spans="1:14" ht="18.75" customHeight="1" x14ac:dyDescent="0.25">
      <c r="A524" s="35"/>
      <c r="B524" s="43" t="s">
        <v>15</v>
      </c>
      <c r="C524" s="35"/>
      <c r="D524" s="35"/>
      <c r="E524" s="43">
        <v>1</v>
      </c>
      <c r="F524" s="22">
        <v>360</v>
      </c>
      <c r="G524" s="121"/>
      <c r="H524" s="35"/>
      <c r="I524" s="35"/>
      <c r="J524" s="35"/>
      <c r="K524" s="29" t="s">
        <v>15</v>
      </c>
      <c r="L524" s="35"/>
      <c r="M524" s="63"/>
      <c r="N524" s="64"/>
    </row>
    <row r="525" spans="1:14" ht="18.75" customHeight="1" x14ac:dyDescent="0.25">
      <c r="A525" s="35"/>
      <c r="B525" s="43" t="s">
        <v>22</v>
      </c>
      <c r="C525" s="35"/>
      <c r="D525" s="35"/>
      <c r="E525" s="43">
        <v>1</v>
      </c>
      <c r="F525" s="22">
        <v>360</v>
      </c>
      <c r="G525" s="121"/>
      <c r="H525" s="35"/>
      <c r="I525" s="35"/>
      <c r="J525" s="35"/>
      <c r="K525" s="29" t="s">
        <v>22</v>
      </c>
      <c r="L525" s="35"/>
      <c r="M525" s="63"/>
      <c r="N525" s="64"/>
    </row>
    <row r="526" spans="1:14" ht="18.75" customHeight="1" x14ac:dyDescent="0.25">
      <c r="A526" s="35"/>
      <c r="B526" s="43" t="s">
        <v>37</v>
      </c>
      <c r="C526" s="35"/>
      <c r="D526" s="35"/>
      <c r="E526" s="43">
        <v>3</v>
      </c>
      <c r="F526" s="22">
        <v>67000</v>
      </c>
      <c r="G526" s="122"/>
      <c r="H526" s="35"/>
      <c r="I526" s="35"/>
      <c r="J526" s="35"/>
      <c r="K526" s="29" t="s">
        <v>37</v>
      </c>
      <c r="L526" s="38"/>
      <c r="M526" s="63" t="s">
        <v>449</v>
      </c>
      <c r="N526" s="64" t="s">
        <v>450</v>
      </c>
    </row>
    <row r="527" spans="1:14" ht="18.75" customHeight="1" x14ac:dyDescent="0.25">
      <c r="A527" s="38"/>
      <c r="B527" s="28" t="s">
        <v>29</v>
      </c>
      <c r="C527" s="38"/>
      <c r="D527" s="38"/>
      <c r="E527" s="28">
        <v>5</v>
      </c>
      <c r="F527" s="16">
        <v>10000</v>
      </c>
      <c r="G527" s="29" t="s">
        <v>115</v>
      </c>
      <c r="H527" s="38"/>
      <c r="I527" s="38"/>
      <c r="J527" s="38"/>
      <c r="K527" s="29" t="s">
        <v>29</v>
      </c>
      <c r="L527" s="29" t="str">
        <f t="shared" si="5"/>
        <v>Janeiro</v>
      </c>
      <c r="M527" s="63" t="s">
        <v>451</v>
      </c>
      <c r="N527" s="64" t="s">
        <v>452</v>
      </c>
    </row>
    <row r="528" spans="1:14" ht="60" customHeight="1" x14ac:dyDescent="0.25">
      <c r="A528" s="8">
        <v>131</v>
      </c>
      <c r="B528" s="9" t="s">
        <v>24</v>
      </c>
      <c r="C528" s="8" t="s">
        <v>453</v>
      </c>
      <c r="D528" s="9" t="s">
        <v>454</v>
      </c>
      <c r="E528" s="123">
        <v>1000</v>
      </c>
      <c r="F528" s="124">
        <v>2000</v>
      </c>
      <c r="G528" s="8" t="s">
        <v>50</v>
      </c>
      <c r="H528" s="8" t="s">
        <v>20</v>
      </c>
      <c r="I528" s="8"/>
      <c r="J528" s="9" t="s">
        <v>47</v>
      </c>
      <c r="K528" s="9"/>
      <c r="L528" s="8" t="str">
        <f t="shared" si="5"/>
        <v>Março</v>
      </c>
      <c r="M528" s="11" t="s">
        <v>455</v>
      </c>
      <c r="N528" s="17" t="s">
        <v>456</v>
      </c>
    </row>
    <row r="529" spans="1:14" ht="60" customHeight="1" x14ac:dyDescent="0.25">
      <c r="A529" s="12"/>
      <c r="B529" s="21" t="s">
        <v>25</v>
      </c>
      <c r="C529" s="12"/>
      <c r="D529" s="21" t="s">
        <v>457</v>
      </c>
      <c r="E529" s="123">
        <v>30000</v>
      </c>
      <c r="F529" s="125">
        <v>109200</v>
      </c>
      <c r="G529" s="12"/>
      <c r="H529" s="12"/>
      <c r="I529" s="12"/>
      <c r="J529" s="9" t="s">
        <v>122</v>
      </c>
      <c r="K529" s="9" t="s">
        <v>25</v>
      </c>
      <c r="L529" s="12"/>
      <c r="M529" s="13"/>
      <c r="N529" s="18"/>
    </row>
    <row r="530" spans="1:14" ht="74.25" customHeight="1" x14ac:dyDescent="0.25">
      <c r="A530" s="14"/>
      <c r="B530" s="9" t="s">
        <v>28</v>
      </c>
      <c r="C530" s="14"/>
      <c r="D530" s="9" t="s">
        <v>458</v>
      </c>
      <c r="E530" s="123">
        <v>2000</v>
      </c>
      <c r="F530" s="124">
        <v>5000</v>
      </c>
      <c r="G530" s="14"/>
      <c r="H530" s="14"/>
      <c r="I530" s="14"/>
      <c r="J530" s="9" t="s">
        <v>47</v>
      </c>
      <c r="K530" s="9"/>
      <c r="L530" s="14"/>
      <c r="M530" s="15"/>
      <c r="N530" s="19"/>
    </row>
    <row r="531" spans="1:14" ht="128.25" customHeight="1" x14ac:dyDescent="0.25">
      <c r="A531" s="8">
        <v>132</v>
      </c>
      <c r="B531" s="9" t="s">
        <v>24</v>
      </c>
      <c r="C531" s="8" t="s">
        <v>459</v>
      </c>
      <c r="D531" s="9" t="s">
        <v>460</v>
      </c>
      <c r="E531" s="9">
        <v>5000</v>
      </c>
      <c r="F531" s="16">
        <v>2822110</v>
      </c>
      <c r="G531" s="8" t="s">
        <v>46</v>
      </c>
      <c r="H531" s="8" t="s">
        <v>20</v>
      </c>
      <c r="I531" s="8"/>
      <c r="J531" s="8" t="s">
        <v>47</v>
      </c>
      <c r="K531" s="8" t="s">
        <v>24</v>
      </c>
      <c r="L531" s="8" t="str">
        <f>IF($G531="Janeiro","Dezembro",IF($G531="Fevereiro","Dezembro",IF($G531="Março","Janeiro",IF($G531="Abril","Janeiro",IF($G531="Maio","Fevereiro",IF($G531="Junho","Março",IF($G531="Julho","Abril",IF($G531="Agosto","Maio",IF($G531="Setembro","Junho",IF($G531="Outubro","Julho",IF($G531="Novembro","Agosto",IF($G531="Dezembro","Setembro","Erro"))))))))))))</f>
        <v>Fevereiro</v>
      </c>
      <c r="M531" s="11"/>
      <c r="N531" s="11"/>
    </row>
    <row r="532" spans="1:14" ht="67.5" customHeight="1" x14ac:dyDescent="0.25">
      <c r="A532" s="14"/>
      <c r="B532" s="9" t="s">
        <v>27</v>
      </c>
      <c r="C532" s="14"/>
      <c r="D532" s="9" t="s">
        <v>461</v>
      </c>
      <c r="E532" s="9">
        <v>500</v>
      </c>
      <c r="F532" s="16">
        <v>12500</v>
      </c>
      <c r="G532" s="14"/>
      <c r="H532" s="14"/>
      <c r="I532" s="14"/>
      <c r="J532" s="14"/>
      <c r="K532" s="14"/>
      <c r="L532" s="14"/>
      <c r="M532" s="15"/>
      <c r="N532" s="15"/>
    </row>
    <row r="533" spans="1:14" ht="54" customHeight="1" x14ac:dyDescent="0.25">
      <c r="A533" s="8">
        <v>133</v>
      </c>
      <c r="B533" s="9" t="s">
        <v>24</v>
      </c>
      <c r="C533" s="8" t="s">
        <v>462</v>
      </c>
      <c r="D533" s="9" t="s">
        <v>463</v>
      </c>
      <c r="E533" s="123">
        <v>1200</v>
      </c>
      <c r="F533" s="118">
        <v>10000</v>
      </c>
      <c r="G533" s="28" t="s">
        <v>115</v>
      </c>
      <c r="H533" s="8" t="s">
        <v>33</v>
      </c>
      <c r="I533" s="8"/>
      <c r="J533" s="8" t="s">
        <v>66</v>
      </c>
      <c r="K533" s="8"/>
      <c r="L533" s="26" t="str">
        <f t="shared" ref="L533:L547" si="6">IF($G533="Janeiro","Dezembro",IF($G533="Fevereiro","Dezembro",IF($G533="Março","Janeiro",IF($G533="Abril","Janeiro",IF($G533="Maio","Fevereiro",IF($G533="Junho","Março",IF($G533="Julho","Abril",IF($G533="Agosto","Maio",IF($G533="Setembro","Junho",IF($G533="Outubro","Julho",IF($G533="Novembro","Agosto",IF($G533="Dezembro","Setembro","Erro"))))))))))))</f>
        <v>Janeiro</v>
      </c>
      <c r="M533" s="11" t="s">
        <v>464</v>
      </c>
      <c r="N533" s="17" t="s">
        <v>465</v>
      </c>
    </row>
    <row r="534" spans="1:14" ht="58.5" customHeight="1" x14ac:dyDescent="0.25">
      <c r="A534" s="12"/>
      <c r="B534" s="9" t="s">
        <v>29</v>
      </c>
      <c r="C534" s="12"/>
      <c r="D534" s="9" t="s">
        <v>466</v>
      </c>
      <c r="E534" s="123">
        <v>25000</v>
      </c>
      <c r="F534" s="118">
        <v>80000</v>
      </c>
      <c r="G534" s="28" t="s">
        <v>170</v>
      </c>
      <c r="H534" s="12"/>
      <c r="I534" s="12"/>
      <c r="J534" s="12"/>
      <c r="K534" s="12"/>
      <c r="L534" s="9" t="str">
        <f t="shared" si="6"/>
        <v>Dezembro</v>
      </c>
      <c r="M534" s="13"/>
      <c r="N534" s="18"/>
    </row>
    <row r="535" spans="1:14" ht="72.75" customHeight="1" x14ac:dyDescent="0.25">
      <c r="A535" s="14"/>
      <c r="B535" s="9" t="s">
        <v>30</v>
      </c>
      <c r="C535" s="14"/>
      <c r="D535" s="9" t="s">
        <v>467</v>
      </c>
      <c r="E535" s="123">
        <v>7800</v>
      </c>
      <c r="F535" s="118">
        <v>25000</v>
      </c>
      <c r="G535" s="28" t="s">
        <v>115</v>
      </c>
      <c r="H535" s="14"/>
      <c r="I535" s="14"/>
      <c r="J535" s="14"/>
      <c r="K535" s="14"/>
      <c r="L535" s="9" t="str">
        <f t="shared" si="6"/>
        <v>Janeiro</v>
      </c>
      <c r="M535" s="15"/>
      <c r="N535" s="19"/>
    </row>
    <row r="536" spans="1:14" ht="80.25" customHeight="1" x14ac:dyDescent="0.25">
      <c r="A536" s="28">
        <v>134</v>
      </c>
      <c r="B536" s="9" t="s">
        <v>24</v>
      </c>
      <c r="C536" s="28" t="s">
        <v>468</v>
      </c>
      <c r="D536" s="9" t="s">
        <v>469</v>
      </c>
      <c r="E536" s="9">
        <v>100</v>
      </c>
      <c r="F536" s="16">
        <v>17310</v>
      </c>
      <c r="G536" s="28" t="s">
        <v>50</v>
      </c>
      <c r="H536" s="9" t="s">
        <v>20</v>
      </c>
      <c r="I536" s="42"/>
      <c r="J536" s="9" t="s">
        <v>47</v>
      </c>
      <c r="K536" s="28" t="s">
        <v>24</v>
      </c>
      <c r="L536" s="9" t="str">
        <f t="shared" si="6"/>
        <v>Março</v>
      </c>
      <c r="M536" s="59"/>
      <c r="N536" s="60"/>
    </row>
    <row r="537" spans="1:14" ht="102.75" customHeight="1" x14ac:dyDescent="0.25">
      <c r="A537" s="9">
        <v>135</v>
      </c>
      <c r="B537" s="9" t="s">
        <v>24</v>
      </c>
      <c r="C537" s="9" t="s">
        <v>470</v>
      </c>
      <c r="D537" s="9" t="s">
        <v>471</v>
      </c>
      <c r="E537" s="9" t="s">
        <v>18</v>
      </c>
      <c r="F537" s="10">
        <v>32400</v>
      </c>
      <c r="G537" s="42" t="s">
        <v>19</v>
      </c>
      <c r="H537" s="9" t="s">
        <v>20</v>
      </c>
      <c r="I537" s="42"/>
      <c r="J537" s="42" t="s">
        <v>66</v>
      </c>
      <c r="K537" s="42" t="s">
        <v>24</v>
      </c>
      <c r="L537" s="42" t="str">
        <f t="shared" si="6"/>
        <v>Dezembro</v>
      </c>
      <c r="M537" s="59"/>
      <c r="N537" s="59"/>
    </row>
    <row r="538" spans="1:14" ht="129" customHeight="1" x14ac:dyDescent="0.25">
      <c r="A538" s="28">
        <v>136</v>
      </c>
      <c r="B538" s="28" t="s">
        <v>24</v>
      </c>
      <c r="C538" s="28" t="s">
        <v>472</v>
      </c>
      <c r="D538" s="28" t="s">
        <v>473</v>
      </c>
      <c r="E538" s="28" t="s">
        <v>18</v>
      </c>
      <c r="F538" s="16">
        <v>731795.29</v>
      </c>
      <c r="G538" s="49" t="s">
        <v>19</v>
      </c>
      <c r="H538" s="9" t="s">
        <v>33</v>
      </c>
      <c r="I538" s="42"/>
      <c r="J538" s="42" t="s">
        <v>21</v>
      </c>
      <c r="K538" s="42" t="s">
        <v>24</v>
      </c>
      <c r="L538" s="42" t="str">
        <f t="shared" si="6"/>
        <v>Dezembro</v>
      </c>
      <c r="M538" s="59" t="s">
        <v>474</v>
      </c>
      <c r="N538" s="60">
        <v>45659</v>
      </c>
    </row>
    <row r="539" spans="1:14" ht="55.5" customHeight="1" x14ac:dyDescent="0.25">
      <c r="A539" s="28">
        <v>137</v>
      </c>
      <c r="B539" s="28" t="s">
        <v>24</v>
      </c>
      <c r="C539" s="49" t="s">
        <v>475</v>
      </c>
      <c r="D539" s="28" t="s">
        <v>476</v>
      </c>
      <c r="E539" s="28" t="s">
        <v>18</v>
      </c>
      <c r="F539" s="16">
        <v>177000</v>
      </c>
      <c r="G539" s="42" t="s">
        <v>19</v>
      </c>
      <c r="H539" s="9" t="s">
        <v>33</v>
      </c>
      <c r="I539" s="42"/>
      <c r="J539" s="42" t="s">
        <v>21</v>
      </c>
      <c r="K539" s="42" t="s">
        <v>24</v>
      </c>
      <c r="L539" s="42" t="str">
        <f t="shared" si="6"/>
        <v>Dezembro</v>
      </c>
      <c r="M539" s="47" t="s">
        <v>477</v>
      </c>
      <c r="N539" s="48">
        <v>45659</v>
      </c>
    </row>
    <row r="540" spans="1:14" ht="67.5" customHeight="1" x14ac:dyDescent="0.25">
      <c r="A540" s="9">
        <v>138</v>
      </c>
      <c r="B540" s="9" t="s">
        <v>24</v>
      </c>
      <c r="C540" s="42" t="s">
        <v>478</v>
      </c>
      <c r="D540" s="9" t="s">
        <v>479</v>
      </c>
      <c r="E540" s="9" t="s">
        <v>18</v>
      </c>
      <c r="F540" s="126">
        <v>1624181</v>
      </c>
      <c r="G540" s="9" t="s">
        <v>19</v>
      </c>
      <c r="H540" s="9" t="s">
        <v>33</v>
      </c>
      <c r="I540" s="42"/>
      <c r="J540" s="9" t="s">
        <v>171</v>
      </c>
      <c r="K540" s="9" t="s">
        <v>24</v>
      </c>
      <c r="L540" s="9" t="str">
        <f t="shared" si="6"/>
        <v>Dezembro</v>
      </c>
      <c r="M540" s="47" t="s">
        <v>480</v>
      </c>
      <c r="N540" s="48" t="s">
        <v>481</v>
      </c>
    </row>
    <row r="541" spans="1:14" ht="58.5" customHeight="1" x14ac:dyDescent="0.25">
      <c r="A541" s="28">
        <v>139</v>
      </c>
      <c r="B541" s="28" t="s">
        <v>24</v>
      </c>
      <c r="C541" s="28" t="s">
        <v>482</v>
      </c>
      <c r="D541" s="28" t="s">
        <v>483</v>
      </c>
      <c r="E541" s="28" t="s">
        <v>18</v>
      </c>
      <c r="F541" s="16">
        <v>171808</v>
      </c>
      <c r="G541" s="42" t="s">
        <v>19</v>
      </c>
      <c r="H541" s="9" t="s">
        <v>33</v>
      </c>
      <c r="I541" s="127"/>
      <c r="J541" s="42" t="s">
        <v>171</v>
      </c>
      <c r="K541" s="42" t="s">
        <v>24</v>
      </c>
      <c r="L541" s="42" t="str">
        <f t="shared" si="6"/>
        <v>Dezembro</v>
      </c>
      <c r="M541" s="47" t="s">
        <v>484</v>
      </c>
      <c r="N541" s="48">
        <v>45659</v>
      </c>
    </row>
    <row r="542" spans="1:14" ht="71.25" customHeight="1" x14ac:dyDescent="0.25">
      <c r="A542" s="9">
        <v>140</v>
      </c>
      <c r="B542" s="9" t="s">
        <v>24</v>
      </c>
      <c r="C542" s="9" t="s">
        <v>485</v>
      </c>
      <c r="D542" s="9" t="s">
        <v>479</v>
      </c>
      <c r="E542" s="9" t="s">
        <v>486</v>
      </c>
      <c r="F542" s="10">
        <v>300000</v>
      </c>
      <c r="G542" s="9" t="s">
        <v>19</v>
      </c>
      <c r="H542" s="9" t="s">
        <v>33</v>
      </c>
      <c r="I542" s="42"/>
      <c r="J542" s="9" t="s">
        <v>171</v>
      </c>
      <c r="K542" s="9" t="s">
        <v>24</v>
      </c>
      <c r="L542" s="9" t="str">
        <f t="shared" si="6"/>
        <v>Dezembro</v>
      </c>
      <c r="M542" s="47" t="s">
        <v>487</v>
      </c>
      <c r="N542" s="48" t="s">
        <v>488</v>
      </c>
    </row>
    <row r="543" spans="1:14" ht="53.25" customHeight="1" x14ac:dyDescent="0.25">
      <c r="A543" s="9">
        <v>141</v>
      </c>
      <c r="B543" s="9" t="s">
        <v>24</v>
      </c>
      <c r="C543" s="9" t="s">
        <v>489</v>
      </c>
      <c r="D543" s="9" t="s">
        <v>490</v>
      </c>
      <c r="E543" s="9" t="s">
        <v>18</v>
      </c>
      <c r="F543" s="105">
        <v>600000</v>
      </c>
      <c r="G543" s="9" t="s">
        <v>19</v>
      </c>
      <c r="H543" s="9" t="s">
        <v>33</v>
      </c>
      <c r="I543" s="42"/>
      <c r="J543" s="9" t="s">
        <v>491</v>
      </c>
      <c r="K543" s="9" t="s">
        <v>24</v>
      </c>
      <c r="L543" s="9" t="str">
        <f t="shared" si="6"/>
        <v>Dezembro</v>
      </c>
      <c r="M543" s="47"/>
      <c r="N543" s="48"/>
    </row>
    <row r="544" spans="1:14" ht="57.75" customHeight="1" x14ac:dyDescent="0.25">
      <c r="A544" s="9">
        <v>142</v>
      </c>
      <c r="B544" s="9" t="s">
        <v>24</v>
      </c>
      <c r="C544" s="9" t="s">
        <v>492</v>
      </c>
      <c r="D544" s="9" t="s">
        <v>493</v>
      </c>
      <c r="E544" s="9">
        <v>10000</v>
      </c>
      <c r="F544" s="105">
        <v>845000</v>
      </c>
      <c r="G544" s="9" t="s">
        <v>71</v>
      </c>
      <c r="H544" s="9" t="s">
        <v>33</v>
      </c>
      <c r="I544" s="42"/>
      <c r="J544" s="9" t="s">
        <v>47</v>
      </c>
      <c r="K544" s="9" t="s">
        <v>24</v>
      </c>
      <c r="L544" s="9" t="str">
        <f t="shared" si="6"/>
        <v>Maio</v>
      </c>
      <c r="M544" s="47"/>
      <c r="N544" s="48"/>
    </row>
    <row r="545" spans="1:183" ht="102" customHeight="1" x14ac:dyDescent="0.25">
      <c r="A545" s="9">
        <v>143</v>
      </c>
      <c r="B545" s="9" t="s">
        <v>24</v>
      </c>
      <c r="C545" s="9" t="s">
        <v>494</v>
      </c>
      <c r="D545" s="9" t="s">
        <v>495</v>
      </c>
      <c r="E545" s="9">
        <v>100</v>
      </c>
      <c r="F545" s="105">
        <v>20000</v>
      </c>
      <c r="G545" s="9" t="s">
        <v>115</v>
      </c>
      <c r="H545" s="9" t="s">
        <v>33</v>
      </c>
      <c r="I545" s="42"/>
      <c r="J545" s="9" t="s">
        <v>47</v>
      </c>
      <c r="K545" s="9" t="s">
        <v>24</v>
      </c>
      <c r="L545" s="9" t="str">
        <f t="shared" si="6"/>
        <v>Janeiro</v>
      </c>
      <c r="M545" s="47"/>
      <c r="N545" s="47"/>
    </row>
    <row r="546" spans="1:183" ht="84" customHeight="1" x14ac:dyDescent="0.25">
      <c r="A546" s="26">
        <v>144</v>
      </c>
      <c r="B546" s="9" t="s">
        <v>24</v>
      </c>
      <c r="C546" s="26" t="s">
        <v>496</v>
      </c>
      <c r="D546" s="26" t="s">
        <v>497</v>
      </c>
      <c r="E546" s="26" t="s">
        <v>18</v>
      </c>
      <c r="F546" s="105">
        <v>300000</v>
      </c>
      <c r="G546" s="26" t="s">
        <v>170</v>
      </c>
      <c r="H546" s="26" t="s">
        <v>33</v>
      </c>
      <c r="I546" s="26"/>
      <c r="J546" s="26" t="s">
        <v>171</v>
      </c>
      <c r="K546" s="26" t="s">
        <v>24</v>
      </c>
      <c r="L546" s="26" t="str">
        <f t="shared" si="6"/>
        <v>Dezembro</v>
      </c>
      <c r="M546" s="26"/>
      <c r="N546" s="26"/>
    </row>
    <row r="547" spans="1:183" ht="33.75" customHeight="1" x14ac:dyDescent="0.25">
      <c r="A547" s="8">
        <v>145</v>
      </c>
      <c r="B547" s="9" t="s">
        <v>24</v>
      </c>
      <c r="C547" s="8" t="s">
        <v>498</v>
      </c>
      <c r="D547" s="8" t="s">
        <v>499</v>
      </c>
      <c r="E547" s="8" t="s">
        <v>18</v>
      </c>
      <c r="F547" s="105">
        <v>40000</v>
      </c>
      <c r="G547" s="8" t="s">
        <v>94</v>
      </c>
      <c r="H547" s="8" t="s">
        <v>33</v>
      </c>
      <c r="I547" s="8"/>
      <c r="J547" s="8" t="s">
        <v>21</v>
      </c>
      <c r="K547" s="8"/>
      <c r="L547" s="8" t="str">
        <f t="shared" si="6"/>
        <v>Janeiro</v>
      </c>
      <c r="M547" s="8"/>
      <c r="N547" s="8"/>
    </row>
    <row r="548" spans="1:183" ht="32.25" customHeight="1" x14ac:dyDescent="0.25">
      <c r="A548" s="14"/>
      <c r="B548" s="9" t="s">
        <v>35</v>
      </c>
      <c r="C548" s="14"/>
      <c r="D548" s="14"/>
      <c r="E548" s="14"/>
      <c r="F548" s="105">
        <v>1000000</v>
      </c>
      <c r="G548" s="14"/>
      <c r="H548" s="14"/>
      <c r="I548" s="14"/>
      <c r="J548" s="14"/>
      <c r="K548" s="14"/>
      <c r="L548" s="14"/>
      <c r="M548" s="14"/>
      <c r="N548" s="14"/>
    </row>
    <row r="549" spans="1:183" s="72" customFormat="1" ht="58.5" customHeight="1" x14ac:dyDescent="0.25">
      <c r="A549" s="28">
        <v>146</v>
      </c>
      <c r="B549" s="28" t="s">
        <v>24</v>
      </c>
      <c r="C549" s="28" t="s">
        <v>500</v>
      </c>
      <c r="D549" s="28" t="s">
        <v>501</v>
      </c>
      <c r="E549" s="28">
        <v>5</v>
      </c>
      <c r="F549" s="128">
        <v>0</v>
      </c>
      <c r="G549" s="28" t="s">
        <v>19</v>
      </c>
      <c r="H549" s="28" t="s">
        <v>33</v>
      </c>
      <c r="I549" s="49"/>
      <c r="J549" s="28" t="s">
        <v>491</v>
      </c>
      <c r="K549" s="49" t="s">
        <v>24</v>
      </c>
      <c r="L549" s="28" t="str">
        <f t="shared" ref="L549:L554" si="7">IF($G549="Janeiro","Dezembro",IF($G549="Fevereiro","Dezembro",IF($G549="Março","Janeiro",IF($G549="Abril","Janeiro",IF($G549="Maio","Fevereiro",IF($G549="Junho","Março",IF($G549="Julho","Abril",IF($G549="Agosto","Maio",IF($G549="Setembro","Junho",IF($G549="Outubro","Julho",IF($G549="Novembro","Agosto",IF($G549="Dezembro","Setembro","Erro"))))))))))))</f>
        <v>Dezembro</v>
      </c>
      <c r="M549" s="63"/>
      <c r="N549" s="64"/>
      <c r="O549" s="70"/>
      <c r="P549" s="70"/>
      <c r="Q549" s="70"/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1"/>
      <c r="AF549" s="71"/>
      <c r="AG549" s="71"/>
      <c r="AH549" s="71"/>
      <c r="AI549" s="71"/>
      <c r="AJ549" s="71"/>
      <c r="AK549" s="71"/>
      <c r="AL549" s="71"/>
      <c r="AM549" s="71"/>
      <c r="AN549" s="71"/>
      <c r="AO549" s="71"/>
      <c r="AP549" s="71"/>
      <c r="AQ549" s="71"/>
      <c r="AR549" s="71"/>
      <c r="AS549" s="71"/>
      <c r="AT549" s="71"/>
      <c r="AU549" s="71"/>
      <c r="AV549" s="71"/>
      <c r="AW549" s="71"/>
      <c r="AX549" s="71"/>
      <c r="AY549" s="71"/>
      <c r="AZ549" s="71"/>
      <c r="BA549" s="71"/>
      <c r="BB549" s="71"/>
      <c r="BC549" s="71"/>
      <c r="BD549" s="71"/>
      <c r="BE549" s="71"/>
      <c r="BF549" s="71"/>
      <c r="BG549" s="71"/>
      <c r="BH549" s="71"/>
      <c r="BI549" s="71"/>
      <c r="BJ549" s="71"/>
      <c r="BK549" s="71"/>
      <c r="BL549" s="71"/>
      <c r="BM549" s="71"/>
      <c r="BN549" s="71"/>
      <c r="BO549" s="71"/>
      <c r="BP549" s="71"/>
      <c r="BQ549" s="71"/>
      <c r="BR549" s="71"/>
      <c r="BS549" s="71"/>
      <c r="BT549" s="71"/>
      <c r="BU549" s="71"/>
      <c r="BV549" s="71"/>
      <c r="BW549" s="71"/>
      <c r="BX549" s="71"/>
      <c r="BY549" s="71"/>
      <c r="BZ549" s="71"/>
      <c r="CA549" s="71"/>
      <c r="CB549" s="71"/>
      <c r="CC549" s="71"/>
      <c r="CD549" s="71"/>
      <c r="CE549" s="71"/>
      <c r="CF549" s="71"/>
      <c r="CG549" s="71"/>
      <c r="CH549" s="71"/>
      <c r="CI549" s="71"/>
      <c r="CJ549" s="71"/>
      <c r="CK549" s="71"/>
      <c r="CL549" s="71"/>
      <c r="CM549" s="71"/>
      <c r="CN549" s="71"/>
      <c r="CO549" s="71"/>
      <c r="CP549" s="71"/>
      <c r="CQ549" s="71"/>
      <c r="CR549" s="71"/>
      <c r="CS549" s="71"/>
      <c r="CT549" s="71"/>
      <c r="CU549" s="71"/>
      <c r="CV549" s="71"/>
      <c r="CW549" s="71"/>
      <c r="CX549" s="71"/>
      <c r="CY549" s="71"/>
      <c r="CZ549" s="71"/>
      <c r="DA549" s="71"/>
      <c r="DB549" s="71"/>
      <c r="DC549" s="71"/>
      <c r="DD549" s="71"/>
      <c r="DE549" s="71"/>
      <c r="DF549" s="71"/>
      <c r="DG549" s="71"/>
      <c r="DH549" s="71"/>
      <c r="DI549" s="71"/>
      <c r="DJ549" s="71"/>
      <c r="DK549" s="71"/>
      <c r="DL549" s="71"/>
      <c r="DM549" s="71"/>
      <c r="DN549" s="71"/>
      <c r="DO549" s="71"/>
      <c r="DP549" s="71"/>
      <c r="DQ549" s="71"/>
      <c r="DR549" s="71"/>
      <c r="DS549" s="71"/>
      <c r="DT549" s="71"/>
      <c r="DU549" s="71"/>
      <c r="DV549" s="71"/>
      <c r="DW549" s="71"/>
      <c r="DX549" s="71"/>
      <c r="DY549" s="71"/>
      <c r="DZ549" s="71"/>
      <c r="EA549" s="71"/>
      <c r="EB549" s="71"/>
      <c r="EC549" s="71"/>
      <c r="ED549" s="71"/>
      <c r="EE549" s="71"/>
      <c r="EF549" s="71"/>
      <c r="EG549" s="71"/>
      <c r="EH549" s="71"/>
      <c r="EI549" s="71"/>
      <c r="EJ549" s="71"/>
      <c r="EK549" s="71"/>
      <c r="EL549" s="71"/>
      <c r="EM549" s="71"/>
      <c r="EN549" s="71"/>
      <c r="EO549" s="71"/>
      <c r="EP549" s="71"/>
      <c r="EQ549" s="71"/>
      <c r="ER549" s="71"/>
      <c r="ES549" s="71"/>
      <c r="ET549" s="71"/>
      <c r="EU549" s="71"/>
      <c r="EV549" s="71"/>
      <c r="EW549" s="71"/>
      <c r="EX549" s="71"/>
      <c r="EY549" s="71"/>
      <c r="EZ549" s="71"/>
      <c r="FA549" s="71"/>
      <c r="FB549" s="71"/>
      <c r="FC549" s="71"/>
      <c r="FD549" s="71"/>
      <c r="FE549" s="71"/>
      <c r="FF549" s="71"/>
      <c r="FG549" s="71"/>
      <c r="FH549" s="71"/>
      <c r="FI549" s="71"/>
      <c r="FJ549" s="71"/>
      <c r="FK549" s="71"/>
      <c r="FL549" s="71"/>
      <c r="FM549" s="71"/>
      <c r="FN549" s="71"/>
      <c r="FO549" s="71"/>
      <c r="FP549" s="71"/>
      <c r="FQ549" s="71"/>
      <c r="FR549" s="71"/>
      <c r="FS549" s="71"/>
      <c r="FT549" s="71"/>
      <c r="FU549" s="71"/>
      <c r="FV549" s="71"/>
      <c r="FW549" s="71"/>
      <c r="FX549" s="71"/>
      <c r="FY549" s="71"/>
      <c r="FZ549" s="71"/>
      <c r="GA549" s="71"/>
    </row>
    <row r="550" spans="1:183" s="72" customFormat="1" ht="54" customHeight="1" x14ac:dyDescent="0.25">
      <c r="A550" s="28">
        <v>147</v>
      </c>
      <c r="B550" s="28" t="s">
        <v>24</v>
      </c>
      <c r="C550" s="28" t="s">
        <v>502</v>
      </c>
      <c r="D550" s="28" t="s">
        <v>503</v>
      </c>
      <c r="E550" s="28">
        <v>10</v>
      </c>
      <c r="F550" s="128">
        <v>1562086.41</v>
      </c>
      <c r="G550" s="28" t="s">
        <v>170</v>
      </c>
      <c r="H550" s="28" t="s">
        <v>33</v>
      </c>
      <c r="I550" s="49"/>
      <c r="J550" s="28" t="s">
        <v>176</v>
      </c>
      <c r="K550" s="49" t="s">
        <v>24</v>
      </c>
      <c r="L550" s="28" t="str">
        <f t="shared" si="7"/>
        <v>Dezembro</v>
      </c>
      <c r="M550" s="59" t="s">
        <v>504</v>
      </c>
      <c r="N550" s="60">
        <v>45533</v>
      </c>
      <c r="O550" s="70"/>
      <c r="P550" s="70"/>
      <c r="Q550" s="70"/>
      <c r="R550" s="71"/>
      <c r="S550" s="71"/>
      <c r="T550" s="71"/>
      <c r="U550" s="71"/>
      <c r="V550" s="71"/>
      <c r="W550" s="71"/>
      <c r="X550" s="71"/>
      <c r="Y550" s="71"/>
      <c r="Z550" s="71"/>
      <c r="AA550" s="71"/>
      <c r="AB550" s="71"/>
      <c r="AC550" s="71"/>
      <c r="AD550" s="71"/>
      <c r="AE550" s="71"/>
      <c r="AF550" s="71"/>
      <c r="AG550" s="71"/>
      <c r="AH550" s="71"/>
      <c r="AI550" s="71"/>
      <c r="AJ550" s="71"/>
      <c r="AK550" s="71"/>
      <c r="AL550" s="71"/>
      <c r="AM550" s="71"/>
      <c r="AN550" s="71"/>
      <c r="AO550" s="71"/>
      <c r="AP550" s="71"/>
      <c r="AQ550" s="71"/>
      <c r="AR550" s="71"/>
      <c r="AS550" s="71"/>
      <c r="AT550" s="71"/>
      <c r="AU550" s="71"/>
      <c r="AV550" s="71"/>
      <c r="AW550" s="71"/>
      <c r="AX550" s="71"/>
      <c r="AY550" s="71"/>
      <c r="AZ550" s="71"/>
      <c r="BA550" s="71"/>
      <c r="BB550" s="71"/>
      <c r="BC550" s="71"/>
      <c r="BD550" s="71"/>
      <c r="BE550" s="71"/>
      <c r="BF550" s="71"/>
      <c r="BG550" s="71"/>
      <c r="BH550" s="71"/>
      <c r="BI550" s="71"/>
      <c r="BJ550" s="71"/>
      <c r="BK550" s="71"/>
      <c r="BL550" s="71"/>
      <c r="BM550" s="71"/>
      <c r="BN550" s="71"/>
      <c r="BO550" s="71"/>
      <c r="BP550" s="71"/>
      <c r="BQ550" s="71"/>
      <c r="BR550" s="71"/>
      <c r="BS550" s="71"/>
      <c r="BT550" s="71"/>
      <c r="BU550" s="71"/>
      <c r="BV550" s="71"/>
      <c r="BW550" s="71"/>
      <c r="BX550" s="71"/>
      <c r="BY550" s="71"/>
      <c r="BZ550" s="71"/>
      <c r="CA550" s="71"/>
      <c r="CB550" s="71"/>
      <c r="CC550" s="71"/>
      <c r="CD550" s="71"/>
      <c r="CE550" s="71"/>
      <c r="CF550" s="71"/>
      <c r="CG550" s="71"/>
      <c r="CH550" s="71"/>
      <c r="CI550" s="71"/>
      <c r="CJ550" s="71"/>
      <c r="CK550" s="71"/>
      <c r="CL550" s="71"/>
      <c r="CM550" s="71"/>
      <c r="CN550" s="71"/>
      <c r="CO550" s="71"/>
      <c r="CP550" s="71"/>
      <c r="CQ550" s="71"/>
      <c r="CR550" s="71"/>
      <c r="CS550" s="71"/>
      <c r="CT550" s="71"/>
      <c r="CU550" s="71"/>
      <c r="CV550" s="71"/>
      <c r="CW550" s="71"/>
      <c r="CX550" s="71"/>
      <c r="CY550" s="71"/>
      <c r="CZ550" s="71"/>
      <c r="DA550" s="71"/>
      <c r="DB550" s="71"/>
      <c r="DC550" s="71"/>
      <c r="DD550" s="71"/>
      <c r="DE550" s="71"/>
      <c r="DF550" s="71"/>
      <c r="DG550" s="71"/>
      <c r="DH550" s="71"/>
      <c r="DI550" s="71"/>
      <c r="DJ550" s="71"/>
      <c r="DK550" s="71"/>
      <c r="DL550" s="71"/>
      <c r="DM550" s="71"/>
      <c r="DN550" s="71"/>
      <c r="DO550" s="71"/>
      <c r="DP550" s="71"/>
      <c r="DQ550" s="71"/>
      <c r="DR550" s="71"/>
      <c r="DS550" s="71"/>
      <c r="DT550" s="71"/>
      <c r="DU550" s="71"/>
      <c r="DV550" s="71"/>
      <c r="DW550" s="71"/>
      <c r="DX550" s="71"/>
      <c r="DY550" s="71"/>
      <c r="DZ550" s="71"/>
      <c r="EA550" s="71"/>
      <c r="EB550" s="71"/>
      <c r="EC550" s="71"/>
      <c r="ED550" s="71"/>
      <c r="EE550" s="71"/>
      <c r="EF550" s="71"/>
      <c r="EG550" s="71"/>
      <c r="EH550" s="71"/>
      <c r="EI550" s="71"/>
      <c r="EJ550" s="71"/>
      <c r="EK550" s="71"/>
      <c r="EL550" s="71"/>
      <c r="EM550" s="71"/>
      <c r="EN550" s="71"/>
      <c r="EO550" s="71"/>
      <c r="EP550" s="71"/>
      <c r="EQ550" s="71"/>
      <c r="ER550" s="71"/>
      <c r="ES550" s="71"/>
      <c r="ET550" s="71"/>
      <c r="EU550" s="71"/>
      <c r="EV550" s="71"/>
      <c r="EW550" s="71"/>
      <c r="EX550" s="71"/>
      <c r="EY550" s="71"/>
      <c r="EZ550" s="71"/>
      <c r="FA550" s="71"/>
      <c r="FB550" s="71"/>
      <c r="FC550" s="71"/>
      <c r="FD550" s="71"/>
      <c r="FE550" s="71"/>
      <c r="FF550" s="71"/>
      <c r="FG550" s="71"/>
      <c r="FH550" s="71"/>
      <c r="FI550" s="71"/>
      <c r="FJ550" s="71"/>
      <c r="FK550" s="71"/>
      <c r="FL550" s="71"/>
      <c r="FM550" s="71"/>
      <c r="FN550" s="71"/>
      <c r="FO550" s="71"/>
      <c r="FP550" s="71"/>
      <c r="FQ550" s="71"/>
      <c r="FR550" s="71"/>
      <c r="FS550" s="71"/>
      <c r="FT550" s="71"/>
      <c r="FU550" s="71"/>
      <c r="FV550" s="71"/>
      <c r="FW550" s="71"/>
      <c r="FX550" s="71"/>
      <c r="FY550" s="71"/>
      <c r="FZ550" s="71"/>
      <c r="GA550" s="71"/>
    </row>
    <row r="551" spans="1:183" ht="184.5" customHeight="1" x14ac:dyDescent="0.25">
      <c r="A551" s="28">
        <v>148</v>
      </c>
      <c r="B551" s="28" t="s">
        <v>24</v>
      </c>
      <c r="C551" s="28" t="s">
        <v>505</v>
      </c>
      <c r="D551" s="28" t="s">
        <v>506</v>
      </c>
      <c r="E551" s="28">
        <v>1</v>
      </c>
      <c r="F551" s="128">
        <v>0</v>
      </c>
      <c r="G551" s="28" t="s">
        <v>19</v>
      </c>
      <c r="H551" s="28" t="s">
        <v>33</v>
      </c>
      <c r="I551" s="49"/>
      <c r="J551" s="9" t="s">
        <v>171</v>
      </c>
      <c r="K551" s="9" t="s">
        <v>24</v>
      </c>
      <c r="L551" s="9" t="str">
        <f t="shared" si="7"/>
        <v>Dezembro</v>
      </c>
      <c r="M551" s="47" t="s">
        <v>507</v>
      </c>
      <c r="N551" s="48" t="s">
        <v>508</v>
      </c>
    </row>
    <row r="552" spans="1:183" ht="103.5" customHeight="1" x14ac:dyDescent="0.25">
      <c r="A552" s="28">
        <v>149</v>
      </c>
      <c r="B552" s="28" t="s">
        <v>24</v>
      </c>
      <c r="C552" s="28" t="s">
        <v>509</v>
      </c>
      <c r="D552" s="28" t="s">
        <v>510</v>
      </c>
      <c r="E552" s="28">
        <v>100</v>
      </c>
      <c r="F552" s="129">
        <v>7600</v>
      </c>
      <c r="G552" s="9" t="s">
        <v>19</v>
      </c>
      <c r="H552" s="9" t="s">
        <v>33</v>
      </c>
      <c r="I552" s="42"/>
      <c r="J552" s="9" t="s">
        <v>47</v>
      </c>
      <c r="K552" s="9" t="s">
        <v>24</v>
      </c>
      <c r="L552" s="9" t="str">
        <f t="shared" si="7"/>
        <v>Dezembro</v>
      </c>
      <c r="M552" s="47"/>
      <c r="N552" s="48"/>
    </row>
    <row r="553" spans="1:183" ht="88.5" customHeight="1" x14ac:dyDescent="0.25">
      <c r="A553" s="9">
        <v>150</v>
      </c>
      <c r="B553" s="9" t="s">
        <v>24</v>
      </c>
      <c r="C553" s="9" t="s">
        <v>511</v>
      </c>
      <c r="D553" s="9" t="s">
        <v>512</v>
      </c>
      <c r="E553" s="9">
        <v>2</v>
      </c>
      <c r="F553" s="105">
        <v>28463.33</v>
      </c>
      <c r="G553" s="9" t="s">
        <v>94</v>
      </c>
      <c r="H553" s="9" t="s">
        <v>33</v>
      </c>
      <c r="I553" s="42"/>
      <c r="J553" s="9" t="s">
        <v>122</v>
      </c>
      <c r="K553" s="9" t="s">
        <v>24</v>
      </c>
      <c r="L553" s="9" t="str">
        <f t="shared" si="7"/>
        <v>Janeiro</v>
      </c>
      <c r="M553" s="47"/>
      <c r="N553" s="47"/>
    </row>
    <row r="554" spans="1:183" ht="68.25" customHeight="1" x14ac:dyDescent="0.25">
      <c r="A554" s="8">
        <v>151</v>
      </c>
      <c r="B554" s="9" t="s">
        <v>24</v>
      </c>
      <c r="C554" s="8" t="s">
        <v>513</v>
      </c>
      <c r="D554" s="9" t="s">
        <v>514</v>
      </c>
      <c r="E554" s="9">
        <v>5</v>
      </c>
      <c r="F554" s="105">
        <v>28000</v>
      </c>
      <c r="G554" s="8" t="s">
        <v>170</v>
      </c>
      <c r="H554" s="8" t="s">
        <v>33</v>
      </c>
      <c r="I554" s="8"/>
      <c r="J554" s="8" t="s">
        <v>122</v>
      </c>
      <c r="K554" s="8"/>
      <c r="L554" s="8" t="str">
        <f t="shared" si="7"/>
        <v>Dezembro</v>
      </c>
      <c r="M554" s="11"/>
      <c r="N554" s="11"/>
    </row>
    <row r="555" spans="1:183" ht="52.5" customHeight="1" x14ac:dyDescent="0.25">
      <c r="A555" s="12"/>
      <c r="B555" s="9" t="s">
        <v>30</v>
      </c>
      <c r="C555" s="12"/>
      <c r="D555" s="9" t="s">
        <v>515</v>
      </c>
      <c r="E555" s="9">
        <v>12</v>
      </c>
      <c r="F555" s="105">
        <v>480000</v>
      </c>
      <c r="G555" s="12"/>
      <c r="H555" s="12"/>
      <c r="I555" s="12"/>
      <c r="J555" s="12"/>
      <c r="K555" s="12"/>
      <c r="L555" s="12"/>
      <c r="M555" s="13"/>
      <c r="N555" s="13"/>
    </row>
    <row r="556" spans="1:183" ht="61.5" customHeight="1" x14ac:dyDescent="0.25">
      <c r="A556" s="14"/>
      <c r="B556" s="9" t="s">
        <v>29</v>
      </c>
      <c r="C556" s="14"/>
      <c r="D556" s="9" t="s">
        <v>516</v>
      </c>
      <c r="E556" s="9">
        <v>1</v>
      </c>
      <c r="F556" s="105">
        <v>80000</v>
      </c>
      <c r="G556" s="14"/>
      <c r="H556" s="14"/>
      <c r="I556" s="14"/>
      <c r="J556" s="14"/>
      <c r="K556" s="14"/>
      <c r="L556" s="14"/>
      <c r="M556" s="15"/>
      <c r="N556" s="15"/>
    </row>
    <row r="557" spans="1:183" ht="90.75" customHeight="1" x14ac:dyDescent="0.25">
      <c r="A557" s="9">
        <v>152</v>
      </c>
      <c r="B557" s="9" t="s">
        <v>24</v>
      </c>
      <c r="C557" s="9" t="s">
        <v>517</v>
      </c>
      <c r="D557" s="9" t="s">
        <v>518</v>
      </c>
      <c r="E557" s="9">
        <v>100</v>
      </c>
      <c r="F557" s="105">
        <v>15000</v>
      </c>
      <c r="G557" s="9" t="s">
        <v>71</v>
      </c>
      <c r="H557" s="9" t="s">
        <v>20</v>
      </c>
      <c r="I557" s="42"/>
      <c r="J557" s="9" t="s">
        <v>171</v>
      </c>
      <c r="K557" s="9" t="s">
        <v>24</v>
      </c>
      <c r="L557" s="9" t="str">
        <f>IF($G557="Janeiro","Dezembro",IF($G557="Fevereiro","Dezembro",IF($G557="Março","Janeiro",IF($G557="Abril","Janeiro",IF($G557="Maio","Fevereiro",IF($G557="Junho","Março",IF($G557="Julho","Abril",IF($G557="Agosto","Maio",IF($G557="Setembro","Junho",IF($G557="Outubro","Julho",IF($G557="Novembro","Agosto",IF($G557="Dezembro","Setembro","Erro"))))))))))))</f>
        <v>Maio</v>
      </c>
      <c r="M557" s="47"/>
      <c r="N557" s="47"/>
    </row>
    <row r="558" spans="1:183" ht="66" customHeight="1" x14ac:dyDescent="0.25">
      <c r="A558" s="9">
        <v>153</v>
      </c>
      <c r="B558" s="9" t="s">
        <v>24</v>
      </c>
      <c r="C558" s="9" t="s">
        <v>519</v>
      </c>
      <c r="D558" s="9" t="s">
        <v>520</v>
      </c>
      <c r="E558" s="9">
        <v>1</v>
      </c>
      <c r="F558" s="105">
        <v>500000</v>
      </c>
      <c r="G558" s="9" t="s">
        <v>115</v>
      </c>
      <c r="H558" s="9" t="s">
        <v>33</v>
      </c>
      <c r="I558" s="42"/>
      <c r="J558" s="9" t="s">
        <v>176</v>
      </c>
      <c r="K558" s="9" t="s">
        <v>24</v>
      </c>
      <c r="L558" s="9" t="str">
        <f>IF($G558="Janeiro","Dezembro",IF($G558="Fevereiro","Dezembro",IF($G558="Março","Janeiro",IF($G558="Abril","Janeiro",IF($G558="Maio","Fevereiro",IF($G558="Junho","Março",IF($G558="Julho","Abril",IF($G558="Agosto","Maio",IF($G558="Setembro","Junho",IF($G558="Outubro","Julho",IF($G558="Novembro","Agosto",IF($G558="Dezembro","Setembro","Erro"))))))))))))</f>
        <v>Janeiro</v>
      </c>
      <c r="M558" s="47" t="s">
        <v>521</v>
      </c>
      <c r="N558" s="48">
        <v>45708</v>
      </c>
    </row>
    <row r="559" spans="1:183" ht="88.5" customHeight="1" x14ac:dyDescent="0.25">
      <c r="A559" s="9">
        <v>154</v>
      </c>
      <c r="B559" s="9" t="s">
        <v>24</v>
      </c>
      <c r="C559" s="9" t="s">
        <v>522</v>
      </c>
      <c r="D559" s="9" t="s">
        <v>523</v>
      </c>
      <c r="E559" s="9">
        <v>1</v>
      </c>
      <c r="F559" s="105">
        <v>600000</v>
      </c>
      <c r="G559" s="9" t="s">
        <v>115</v>
      </c>
      <c r="H559" s="9" t="s">
        <v>33</v>
      </c>
      <c r="I559" s="42"/>
      <c r="J559" s="9" t="s">
        <v>176</v>
      </c>
      <c r="K559" s="9" t="s">
        <v>36</v>
      </c>
      <c r="L559" s="9" t="str">
        <f>IF($G559="Janeiro","Dezembro",IF($G559="Fevereiro","Dezembro",IF($G559="Março","Janeiro",IF($G559="Abril","Janeiro",IF($G559="Maio","Fevereiro",IF($G559="Junho","Março",IF($G559="Julho","Abril",IF($G559="Agosto","Maio",IF($G559="Setembro","Junho",IF($G559="Outubro","Julho",IF($G559="Novembro","Agosto",IF($G559="Dezembro","Setembro","Erro"))))))))))))</f>
        <v>Janeiro</v>
      </c>
      <c r="M559" s="47"/>
      <c r="N559" s="48"/>
    </row>
    <row r="560" spans="1:183" ht="61.5" customHeight="1" x14ac:dyDescent="0.25">
      <c r="A560" s="8">
        <v>155</v>
      </c>
      <c r="B560" s="9" t="s">
        <v>24</v>
      </c>
      <c r="C560" s="8" t="s">
        <v>524</v>
      </c>
      <c r="D560" s="9" t="s">
        <v>525</v>
      </c>
      <c r="E560" s="9">
        <v>12</v>
      </c>
      <c r="F560" s="105">
        <v>12000</v>
      </c>
      <c r="G560" s="8" t="s">
        <v>71</v>
      </c>
      <c r="H560" s="8" t="s">
        <v>20</v>
      </c>
      <c r="I560" s="8"/>
      <c r="J560" s="8" t="s">
        <v>47</v>
      </c>
      <c r="K560" s="8" t="s">
        <v>29</v>
      </c>
      <c r="L560" s="8" t="str">
        <f>IF($G560="Janeiro","Dezembro",IF($G560="Fevereiro","Dezembro",IF($G560="Março","Janeiro",IF($G560="Abril","Janeiro",IF($G560="Maio","Fevereiro",IF($G560="Junho","Março",IF($G560="Julho","Abril",IF($G560="Agosto","Maio",IF($G560="Setembro","Junho",IF($G560="Outubro","Julho",IF($G560="Novembro","Agosto",IF($G560="Dezembro","Setembro","Erro"))))))))))))</f>
        <v>Maio</v>
      </c>
      <c r="M560" s="11" t="s">
        <v>526</v>
      </c>
      <c r="N560" s="17">
        <v>45806</v>
      </c>
    </row>
    <row r="561" spans="1:14" ht="93" customHeight="1" x14ac:dyDescent="0.25">
      <c r="A561" s="14"/>
      <c r="B561" s="9" t="s">
        <v>29</v>
      </c>
      <c r="C561" s="14"/>
      <c r="D561" s="9" t="s">
        <v>527</v>
      </c>
      <c r="E561" s="9" t="s">
        <v>55</v>
      </c>
      <c r="F561" s="105">
        <v>1000000</v>
      </c>
      <c r="G561" s="14"/>
      <c r="H561" s="14"/>
      <c r="I561" s="14"/>
      <c r="J561" s="14"/>
      <c r="K561" s="14"/>
      <c r="L561" s="14"/>
      <c r="M561" s="15"/>
      <c r="N561" s="19"/>
    </row>
    <row r="562" spans="1:14" ht="61.5" customHeight="1" x14ac:dyDescent="0.25">
      <c r="A562" s="8">
        <v>156</v>
      </c>
      <c r="B562" s="9" t="s">
        <v>24</v>
      </c>
      <c r="C562" s="8" t="s">
        <v>528</v>
      </c>
      <c r="D562" s="9" t="s">
        <v>529</v>
      </c>
      <c r="E562" s="9">
        <v>5</v>
      </c>
      <c r="F562" s="105">
        <v>25000</v>
      </c>
      <c r="G562" s="8" t="s">
        <v>77</v>
      </c>
      <c r="H562" s="8" t="s">
        <v>20</v>
      </c>
      <c r="I562" s="8"/>
      <c r="J562" s="8" t="s">
        <v>47</v>
      </c>
      <c r="K562" s="8" t="s">
        <v>28</v>
      </c>
      <c r="L562" s="8" t="str">
        <f>IF($G562="Janeiro","Dezembro",IF($G562="Fevereiro","Dezembro",IF($G562="Março","Janeiro",IF($G562="Abril","Janeiro",IF($G562="Maio","Fevereiro",IF($G562="Junho","Março",IF($G562="Julho","Abril",IF($G562="Agosto","Maio",IF($G562="Setembro","Junho",IF($G562="Outubro","Julho",IF($G562="Novembro","Agosto",IF($G562="Dezembro","Setembro","Erro"))))))))))))</f>
        <v>Agosto</v>
      </c>
      <c r="M562" s="11"/>
      <c r="N562" s="11"/>
    </row>
    <row r="563" spans="1:14" ht="78.75" customHeight="1" x14ac:dyDescent="0.25">
      <c r="A563" s="12"/>
      <c r="B563" s="9" t="s">
        <v>25</v>
      </c>
      <c r="C563" s="12"/>
      <c r="D563" s="9" t="s">
        <v>530</v>
      </c>
      <c r="E563" s="8" t="s">
        <v>55</v>
      </c>
      <c r="F563" s="105">
        <v>5000</v>
      </c>
      <c r="G563" s="12"/>
      <c r="H563" s="12"/>
      <c r="I563" s="12"/>
      <c r="J563" s="12"/>
      <c r="K563" s="12"/>
      <c r="L563" s="12"/>
      <c r="M563" s="13"/>
      <c r="N563" s="13"/>
    </row>
    <row r="564" spans="1:14" ht="15.75" customHeight="1" x14ac:dyDescent="0.25">
      <c r="A564" s="12"/>
      <c r="B564" s="9" t="s">
        <v>28</v>
      </c>
      <c r="C564" s="12"/>
      <c r="D564" s="8" t="s">
        <v>531</v>
      </c>
      <c r="E564" s="12"/>
      <c r="F564" s="105">
        <v>200000</v>
      </c>
      <c r="G564" s="12"/>
      <c r="H564" s="12"/>
      <c r="I564" s="12"/>
      <c r="J564" s="12"/>
      <c r="K564" s="12"/>
      <c r="L564" s="12"/>
      <c r="M564" s="13"/>
      <c r="N564" s="13"/>
    </row>
    <row r="565" spans="1:14" ht="16.5" customHeight="1" x14ac:dyDescent="0.25">
      <c r="A565" s="12"/>
      <c r="B565" s="9" t="s">
        <v>29</v>
      </c>
      <c r="C565" s="12"/>
      <c r="D565" s="12"/>
      <c r="E565" s="12"/>
      <c r="F565" s="105">
        <v>20000</v>
      </c>
      <c r="G565" s="12"/>
      <c r="H565" s="12"/>
      <c r="I565" s="12"/>
      <c r="J565" s="12"/>
      <c r="K565" s="12"/>
      <c r="L565" s="12"/>
      <c r="M565" s="13"/>
      <c r="N565" s="13"/>
    </row>
    <row r="566" spans="1:14" ht="20.25" customHeight="1" x14ac:dyDescent="0.25">
      <c r="A566" s="12"/>
      <c r="B566" s="9" t="s">
        <v>30</v>
      </c>
      <c r="C566" s="12"/>
      <c r="D566" s="12"/>
      <c r="E566" s="12"/>
      <c r="F566" s="105">
        <v>50000</v>
      </c>
      <c r="G566" s="12"/>
      <c r="H566" s="12"/>
      <c r="I566" s="12"/>
      <c r="J566" s="12"/>
      <c r="K566" s="12"/>
      <c r="L566" s="12"/>
      <c r="M566" s="13"/>
      <c r="N566" s="13"/>
    </row>
    <row r="567" spans="1:14" ht="21" customHeight="1" x14ac:dyDescent="0.25">
      <c r="A567" s="14"/>
      <c r="B567" s="9" t="s">
        <v>37</v>
      </c>
      <c r="C567" s="14"/>
      <c r="D567" s="12"/>
      <c r="E567" s="12"/>
      <c r="F567" s="130">
        <v>40000</v>
      </c>
      <c r="G567" s="12"/>
      <c r="H567" s="12"/>
      <c r="I567" s="12"/>
      <c r="J567" s="12"/>
      <c r="K567" s="12"/>
      <c r="L567" s="12"/>
      <c r="M567" s="15"/>
      <c r="N567" s="15"/>
    </row>
    <row r="568" spans="1:14" ht="132" customHeight="1" x14ac:dyDescent="0.25">
      <c r="A568" s="8">
        <v>157</v>
      </c>
      <c r="B568" s="21" t="s">
        <v>532</v>
      </c>
      <c r="C568" s="8" t="s">
        <v>533</v>
      </c>
      <c r="D568" s="21" t="s">
        <v>534</v>
      </c>
      <c r="E568" s="21">
        <v>1</v>
      </c>
      <c r="F568" s="110">
        <v>700000</v>
      </c>
      <c r="G568" s="21" t="s">
        <v>56</v>
      </c>
      <c r="H568" s="21" t="s">
        <v>33</v>
      </c>
      <c r="I568" s="21"/>
      <c r="J568" s="21" t="s">
        <v>122</v>
      </c>
      <c r="K568" s="21" t="s">
        <v>27</v>
      </c>
      <c r="L568" s="21" t="str">
        <f>IF($G568="Janeiro","Dezembro",IF($G568="Fevereiro","Dezembro",IF($G568="Março","Janeiro",IF($G568="Abril","Janeiro",IF($G568="Maio","Fevereiro",IF($G568="Junho","Março",IF($G568="Julho","Abril",IF($G568="Agosto","Maio",IF($G568="Setembro","Junho",IF($G568="Outubro","Julho",IF($G568="Novembro","Agosto",IF($G568="Dezembro","Setembro","Erro"))))))))))))</f>
        <v>Julho</v>
      </c>
      <c r="M568" s="47"/>
      <c r="N568" s="47"/>
    </row>
    <row r="569" spans="1:14" ht="38.25" customHeight="1" x14ac:dyDescent="0.25">
      <c r="A569" s="12"/>
      <c r="B569" s="9" t="s">
        <v>24</v>
      </c>
      <c r="C569" s="12"/>
      <c r="D569" s="9" t="s">
        <v>535</v>
      </c>
      <c r="E569" s="9">
        <v>700</v>
      </c>
      <c r="F569" s="105">
        <v>15000</v>
      </c>
      <c r="G569" s="8" t="s">
        <v>19</v>
      </c>
      <c r="H569" s="8" t="s">
        <v>20</v>
      </c>
      <c r="I569" s="8"/>
      <c r="J569" s="8" t="s">
        <v>47</v>
      </c>
      <c r="K569" s="8" t="s">
        <v>28</v>
      </c>
      <c r="L569" s="8" t="str">
        <f>IF($G569="Janeiro","Dezembro",IF($G569="Fevereiro","Dezembro",IF($G569="Março","Janeiro",IF($G569="Abril","Janeiro",IF($G569="Maio","Fevereiro",IF($G569="Junho","Março",IF($G569="Julho","Abril",IF($G569="Agosto","Maio",IF($G569="Setembro","Junho",IF($G569="Outubro","Julho",IF($G569="Novembro","Agosto",IF($G569="Dezembro","Setembro","Erro"))))))))))))</f>
        <v>Dezembro</v>
      </c>
      <c r="M569" s="11" t="s">
        <v>536</v>
      </c>
      <c r="N569" s="17">
        <v>45631</v>
      </c>
    </row>
    <row r="570" spans="1:14" ht="73.5" customHeight="1" x14ac:dyDescent="0.25">
      <c r="A570" s="14"/>
      <c r="B570" s="9" t="s">
        <v>28</v>
      </c>
      <c r="C570" s="14"/>
      <c r="D570" s="9" t="s">
        <v>537</v>
      </c>
      <c r="E570" s="9">
        <v>6000</v>
      </c>
      <c r="F570" s="105">
        <v>100000</v>
      </c>
      <c r="G570" s="14"/>
      <c r="H570" s="14"/>
      <c r="I570" s="14"/>
      <c r="J570" s="14"/>
      <c r="K570" s="14"/>
      <c r="L570" s="14"/>
      <c r="M570" s="15"/>
      <c r="N570" s="19"/>
    </row>
    <row r="571" spans="1:14" ht="55.5" customHeight="1" x14ac:dyDescent="0.25">
      <c r="A571" s="9">
        <v>158</v>
      </c>
      <c r="B571" s="9" t="s">
        <v>24</v>
      </c>
      <c r="C571" s="9" t="s">
        <v>538</v>
      </c>
      <c r="D571" s="9" t="s">
        <v>539</v>
      </c>
      <c r="E571" s="9" t="s">
        <v>55</v>
      </c>
      <c r="F571" s="105">
        <v>5000</v>
      </c>
      <c r="G571" s="9" t="s">
        <v>46</v>
      </c>
      <c r="H571" s="9" t="s">
        <v>20</v>
      </c>
      <c r="I571" s="42"/>
      <c r="J571" s="9" t="s">
        <v>122</v>
      </c>
      <c r="K571" s="9" t="s">
        <v>27</v>
      </c>
      <c r="L571" s="9" t="str">
        <f>IF($G571="Janeiro","Dezembro",IF($G571="Fevereiro","Dezembro",IF($G571="Março","Janeiro",IF($G571="Abril","Janeiro",IF($G571="Maio","Fevereiro",IF($G571="Junho","Março",IF($G571="Julho","Abril",IF($G571="Agosto","Maio",IF($G571="Setembro","Junho",IF($G571="Outubro","Julho",IF($G571="Novembro","Agosto",IF($G571="Dezembro","Setembro","Erro"))))))))))))</f>
        <v>Fevereiro</v>
      </c>
      <c r="M571" s="47"/>
      <c r="N571" s="48"/>
    </row>
    <row r="572" spans="1:14" ht="46.5" customHeight="1" x14ac:dyDescent="0.25">
      <c r="A572" s="8">
        <v>159</v>
      </c>
      <c r="B572" s="9" t="s">
        <v>24</v>
      </c>
      <c r="C572" s="8" t="s">
        <v>540</v>
      </c>
      <c r="D572" s="9" t="s">
        <v>525</v>
      </c>
      <c r="E572" s="8" t="s">
        <v>55</v>
      </c>
      <c r="F572" s="105">
        <v>5000</v>
      </c>
      <c r="G572" s="8" t="s">
        <v>56</v>
      </c>
      <c r="H572" s="8" t="s">
        <v>20</v>
      </c>
      <c r="I572" s="8"/>
      <c r="J572" s="8" t="s">
        <v>47</v>
      </c>
      <c r="K572" s="8" t="s">
        <v>28</v>
      </c>
      <c r="L572" s="8" t="str">
        <f>IF($G572="Janeiro","Dezembro",IF($G572="Fevereiro","Dezembro",IF($G572="Março","Janeiro",IF($G572="Abril","Janeiro",IF($G572="Maio","Fevereiro",IF($G572="Junho","Março",IF($G572="Julho","Abril",IF($G572="Agosto","Maio",IF($G572="Setembro","Junho",IF($G572="Outubro","Julho",IF($G572="Novembro","Agosto",IF($G572="Dezembro","Setembro","Erro"))))))))))))</f>
        <v>Julho</v>
      </c>
      <c r="M572" s="11"/>
      <c r="N572" s="11"/>
    </row>
    <row r="573" spans="1:14" ht="75" customHeight="1" x14ac:dyDescent="0.25">
      <c r="A573" s="14"/>
      <c r="B573" s="9" t="s">
        <v>30</v>
      </c>
      <c r="C573" s="14"/>
      <c r="D573" s="9" t="s">
        <v>541</v>
      </c>
      <c r="E573" s="14"/>
      <c r="F573" s="105">
        <v>15000</v>
      </c>
      <c r="G573" s="14"/>
      <c r="H573" s="14"/>
      <c r="I573" s="14"/>
      <c r="J573" s="14"/>
      <c r="K573" s="14"/>
      <c r="L573" s="14"/>
      <c r="M573" s="15"/>
      <c r="N573" s="15"/>
    </row>
    <row r="574" spans="1:14" ht="57.75" customHeight="1" x14ac:dyDescent="0.25">
      <c r="A574" s="9">
        <v>160</v>
      </c>
      <c r="B574" s="9" t="s">
        <v>24</v>
      </c>
      <c r="C574" s="9" t="s">
        <v>542</v>
      </c>
      <c r="D574" s="9" t="s">
        <v>543</v>
      </c>
      <c r="E574" s="9">
        <v>1</v>
      </c>
      <c r="F574" s="10">
        <v>1000000</v>
      </c>
      <c r="G574" s="9" t="s">
        <v>276</v>
      </c>
      <c r="H574" s="9" t="s">
        <v>20</v>
      </c>
      <c r="I574" s="42"/>
      <c r="J574" s="9" t="s">
        <v>176</v>
      </c>
      <c r="K574" s="9" t="s">
        <v>24</v>
      </c>
      <c r="L574" s="9" t="str">
        <f>IF($G574="Janeiro","Dezembro",IF($G574="Fevereiro","Dezembro",IF($G574="Março","Janeiro",IF($G574="Abril","Janeiro",IF($G574="Maio","Fevereiro",IF($G574="Junho","Março",IF($G574="Julho","Abril",IF($G574="Agosto","Maio",IF($G574="Setembro","Junho",IF($G574="Outubro","Julho",IF($G574="Novembro","Agosto",IF($G574="Dezembro","Setembro","Erro"))))))))))))</f>
        <v>Abril</v>
      </c>
      <c r="M574" s="47"/>
      <c r="N574" s="47"/>
    </row>
    <row r="575" spans="1:14" ht="46.5" customHeight="1" x14ac:dyDescent="0.25">
      <c r="A575" s="8">
        <v>161</v>
      </c>
      <c r="B575" s="9" t="s">
        <v>25</v>
      </c>
      <c r="C575" s="8" t="s">
        <v>544</v>
      </c>
      <c r="D575" s="28" t="s">
        <v>334</v>
      </c>
      <c r="E575" s="8" t="s">
        <v>18</v>
      </c>
      <c r="F575" s="16">
        <v>4800</v>
      </c>
      <c r="G575" s="8" t="s">
        <v>19</v>
      </c>
      <c r="H575" s="8" t="s">
        <v>33</v>
      </c>
      <c r="I575" s="8"/>
      <c r="J575" s="8" t="s">
        <v>116</v>
      </c>
      <c r="K575" s="8" t="s">
        <v>27</v>
      </c>
      <c r="L575" s="8" t="str">
        <f>IF($G575="Janeiro","Dezembro",IF($G575="Fevereiro","Dezembro",IF($G575="Março","Janeiro",IF($G575="Abril","Janeiro",IF($G575="Maio","Fevereiro",IF($G575="Junho","Março",IF($G575="Julho","Abril",IF($G575="Agosto","Maio",IF($G575="Setembro","Junho",IF($G575="Outubro","Julho",IF($G575="Novembro","Agosto",IF($G575="Dezembro","Setembro","Erro"))))))))))))</f>
        <v>Dezembro</v>
      </c>
      <c r="M575" s="11" t="s">
        <v>545</v>
      </c>
      <c r="N575" s="17">
        <v>45660</v>
      </c>
    </row>
    <row r="576" spans="1:14" ht="51.75" customHeight="1" x14ac:dyDescent="0.25">
      <c r="A576" s="12"/>
      <c r="B576" s="9" t="s">
        <v>27</v>
      </c>
      <c r="C576" s="12"/>
      <c r="D576" s="28" t="s">
        <v>546</v>
      </c>
      <c r="E576" s="12"/>
      <c r="F576" s="16">
        <v>3000</v>
      </c>
      <c r="G576" s="12"/>
      <c r="H576" s="12"/>
      <c r="I576" s="12"/>
      <c r="J576" s="12"/>
      <c r="K576" s="12"/>
      <c r="L576" s="12"/>
      <c r="M576" s="13"/>
      <c r="N576" s="18"/>
    </row>
    <row r="577" spans="1:14" ht="78.75" customHeight="1" x14ac:dyDescent="0.25">
      <c r="A577" s="12"/>
      <c r="B577" s="9" t="s">
        <v>29</v>
      </c>
      <c r="C577" s="12"/>
      <c r="D577" s="28" t="s">
        <v>547</v>
      </c>
      <c r="E577" s="12"/>
      <c r="F577" s="16">
        <v>10000</v>
      </c>
      <c r="G577" s="12"/>
      <c r="H577" s="12"/>
      <c r="I577" s="12"/>
      <c r="J577" s="12"/>
      <c r="K577" s="12"/>
      <c r="L577" s="12"/>
      <c r="M577" s="13"/>
      <c r="N577" s="18"/>
    </row>
    <row r="578" spans="1:14" ht="56.25" customHeight="1" x14ac:dyDescent="0.25">
      <c r="A578" s="14"/>
      <c r="B578" s="9" t="s">
        <v>30</v>
      </c>
      <c r="C578" s="14"/>
      <c r="D578" s="28" t="s">
        <v>548</v>
      </c>
      <c r="E578" s="14"/>
      <c r="F578" s="16">
        <v>10000</v>
      </c>
      <c r="G578" s="14"/>
      <c r="H578" s="14"/>
      <c r="I578" s="14"/>
      <c r="J578" s="14"/>
      <c r="K578" s="14"/>
      <c r="L578" s="14"/>
      <c r="M578" s="15"/>
      <c r="N578" s="19"/>
    </row>
    <row r="579" spans="1:14" ht="96" customHeight="1" x14ac:dyDescent="0.25">
      <c r="A579" s="9">
        <v>162</v>
      </c>
      <c r="B579" s="9" t="s">
        <v>25</v>
      </c>
      <c r="C579" s="9" t="s">
        <v>549</v>
      </c>
      <c r="D579" s="9" t="s">
        <v>550</v>
      </c>
      <c r="E579" s="9" t="s">
        <v>18</v>
      </c>
      <c r="F579" s="10">
        <v>1400000</v>
      </c>
      <c r="G579" s="9" t="s">
        <v>19</v>
      </c>
      <c r="H579" s="9" t="s">
        <v>33</v>
      </c>
      <c r="I579" s="42"/>
      <c r="J579" s="9" t="s">
        <v>21</v>
      </c>
      <c r="K579" s="9" t="s">
        <v>25</v>
      </c>
      <c r="L579" s="9" t="str">
        <f t="shared" ref="L579:L584" si="8">IF($G579="Janeiro","Dezembro",IF($G579="Fevereiro","Dezembro",IF($G579="Março","Janeiro",IF($G579="Abril","Janeiro",IF($G579="Maio","Fevereiro",IF($G579="Junho","Março",IF($G579="Julho","Abril",IF($G579="Agosto","Maio",IF($G579="Setembro","Junho",IF($G579="Outubro","Julho",IF($G579="Novembro","Agosto",IF($G579="Dezembro","Setembro","Erro"))))))))))))</f>
        <v>Dezembro</v>
      </c>
      <c r="M579" s="47" t="s">
        <v>551</v>
      </c>
      <c r="N579" s="48">
        <v>45672</v>
      </c>
    </row>
    <row r="580" spans="1:14" ht="86.25" customHeight="1" x14ac:dyDescent="0.25">
      <c r="A580" s="9">
        <v>163</v>
      </c>
      <c r="B580" s="9" t="s">
        <v>25</v>
      </c>
      <c r="C580" s="9" t="s">
        <v>552</v>
      </c>
      <c r="D580" s="9" t="s">
        <v>550</v>
      </c>
      <c r="E580" s="9" t="s">
        <v>18</v>
      </c>
      <c r="F580" s="10">
        <v>6100000</v>
      </c>
      <c r="G580" s="9" t="s">
        <v>19</v>
      </c>
      <c r="H580" s="9" t="s">
        <v>33</v>
      </c>
      <c r="I580" s="42"/>
      <c r="J580" s="9" t="s">
        <v>21</v>
      </c>
      <c r="K580" s="9" t="s">
        <v>25</v>
      </c>
      <c r="L580" s="9" t="str">
        <f t="shared" si="8"/>
        <v>Dezembro</v>
      </c>
      <c r="M580" s="47" t="s">
        <v>553</v>
      </c>
      <c r="N580" s="48" t="s">
        <v>554</v>
      </c>
    </row>
    <row r="581" spans="1:14" ht="61.5" customHeight="1" x14ac:dyDescent="0.25">
      <c r="A581" s="9">
        <v>164</v>
      </c>
      <c r="B581" s="9" t="s">
        <v>25</v>
      </c>
      <c r="C581" s="9" t="s">
        <v>555</v>
      </c>
      <c r="D581" s="9" t="s">
        <v>556</v>
      </c>
      <c r="E581" s="9">
        <v>400</v>
      </c>
      <c r="F581" s="10">
        <v>300000</v>
      </c>
      <c r="G581" s="9" t="s">
        <v>121</v>
      </c>
      <c r="H581" s="9" t="s">
        <v>20</v>
      </c>
      <c r="I581" s="42"/>
      <c r="J581" s="9" t="s">
        <v>171</v>
      </c>
      <c r="K581" s="9" t="s">
        <v>25</v>
      </c>
      <c r="L581" s="9" t="str">
        <f t="shared" si="8"/>
        <v>Junho</v>
      </c>
      <c r="M581" s="47" t="s">
        <v>557</v>
      </c>
      <c r="N581" s="48" t="s">
        <v>558</v>
      </c>
    </row>
    <row r="582" spans="1:14" ht="50.25" customHeight="1" x14ac:dyDescent="0.25">
      <c r="A582" s="9">
        <v>165</v>
      </c>
      <c r="B582" s="9" t="s">
        <v>25</v>
      </c>
      <c r="C582" s="9" t="s">
        <v>559</v>
      </c>
      <c r="D582" s="9" t="s">
        <v>560</v>
      </c>
      <c r="E582" s="9">
        <v>20</v>
      </c>
      <c r="F582" s="10">
        <v>50000</v>
      </c>
      <c r="G582" s="9" t="s">
        <v>50</v>
      </c>
      <c r="H582" s="9" t="s">
        <v>33</v>
      </c>
      <c r="I582" s="42"/>
      <c r="J582" s="9" t="s">
        <v>47</v>
      </c>
      <c r="K582" s="9" t="s">
        <v>25</v>
      </c>
      <c r="L582" s="9" t="str">
        <f t="shared" si="8"/>
        <v>Março</v>
      </c>
      <c r="M582" s="47" t="s">
        <v>561</v>
      </c>
      <c r="N582" s="48">
        <v>45793</v>
      </c>
    </row>
    <row r="583" spans="1:14" ht="36" x14ac:dyDescent="0.25">
      <c r="A583" s="9">
        <v>166</v>
      </c>
      <c r="B583" s="9" t="s">
        <v>25</v>
      </c>
      <c r="C583" s="9" t="s">
        <v>562</v>
      </c>
      <c r="D583" s="9" t="s">
        <v>563</v>
      </c>
      <c r="E583" s="9">
        <v>1000</v>
      </c>
      <c r="F583" s="10">
        <v>400000</v>
      </c>
      <c r="G583" s="9" t="s">
        <v>19</v>
      </c>
      <c r="H583" s="9" t="s">
        <v>33</v>
      </c>
      <c r="I583" s="42"/>
      <c r="J583" s="9" t="s">
        <v>171</v>
      </c>
      <c r="K583" s="9" t="s">
        <v>25</v>
      </c>
      <c r="L583" s="9" t="str">
        <f t="shared" si="8"/>
        <v>Dezembro</v>
      </c>
      <c r="M583" s="47" t="s">
        <v>564</v>
      </c>
      <c r="N583" s="48" t="s">
        <v>565</v>
      </c>
    </row>
    <row r="584" spans="1:14" ht="36" customHeight="1" x14ac:dyDescent="0.25">
      <c r="A584" s="8">
        <v>167</v>
      </c>
      <c r="B584" s="9" t="s">
        <v>25</v>
      </c>
      <c r="C584" s="8" t="s">
        <v>566</v>
      </c>
      <c r="D584" s="9" t="s">
        <v>567</v>
      </c>
      <c r="E584" s="9" t="s">
        <v>568</v>
      </c>
      <c r="F584" s="10">
        <v>50000</v>
      </c>
      <c r="G584" s="9" t="s">
        <v>50</v>
      </c>
      <c r="H584" s="8" t="s">
        <v>33</v>
      </c>
      <c r="I584" s="8"/>
      <c r="J584" s="8" t="s">
        <v>124</v>
      </c>
      <c r="K584" s="9" t="s">
        <v>25</v>
      </c>
      <c r="L584" s="8" t="str">
        <f t="shared" si="8"/>
        <v>Março</v>
      </c>
      <c r="M584" s="11"/>
      <c r="N584" s="11"/>
    </row>
    <row r="585" spans="1:14" ht="165" customHeight="1" x14ac:dyDescent="0.25">
      <c r="A585" s="14"/>
      <c r="B585" s="9" t="s">
        <v>37</v>
      </c>
      <c r="C585" s="14"/>
      <c r="D585" s="9" t="s">
        <v>569</v>
      </c>
      <c r="E585" s="9">
        <v>1</v>
      </c>
      <c r="F585" s="10">
        <v>5000</v>
      </c>
      <c r="G585" s="9" t="s">
        <v>121</v>
      </c>
      <c r="H585" s="14"/>
      <c r="I585" s="14"/>
      <c r="J585" s="14"/>
      <c r="K585" s="9" t="s">
        <v>37</v>
      </c>
      <c r="L585" s="14"/>
      <c r="M585" s="15"/>
      <c r="N585" s="15"/>
    </row>
    <row r="586" spans="1:14" ht="52.5" customHeight="1" x14ac:dyDescent="0.25">
      <c r="A586" s="9">
        <v>168</v>
      </c>
      <c r="B586" s="9" t="s">
        <v>25</v>
      </c>
      <c r="C586" s="28" t="s">
        <v>570</v>
      </c>
      <c r="D586" s="28" t="s">
        <v>571</v>
      </c>
      <c r="E586" s="28">
        <v>200</v>
      </c>
      <c r="F586" s="16">
        <v>10000</v>
      </c>
      <c r="G586" s="9" t="s">
        <v>19</v>
      </c>
      <c r="H586" s="28" t="s">
        <v>33</v>
      </c>
      <c r="I586" s="42"/>
      <c r="J586" s="28" t="s">
        <v>171</v>
      </c>
      <c r="K586" s="9" t="s">
        <v>37</v>
      </c>
      <c r="L586" s="9" t="str">
        <f t="shared" ref="L586:L592" si="9">IF($G586="Janeiro","Dezembro",IF($G586="Fevereiro","Dezembro",IF($G586="Março","Janeiro",IF($G586="Abril","Janeiro",IF($G586="Maio","Fevereiro",IF($G586="Junho","Março",IF($G586="Julho","Abril",IF($G586="Agosto","Maio",IF($G586="Setembro","Junho",IF($G586="Outubro","Julho",IF($G586="Novembro","Agosto",IF($G586="Dezembro","Setembro","Erro"))))))))))))</f>
        <v>Dezembro</v>
      </c>
      <c r="M586" s="47"/>
      <c r="N586" s="47"/>
    </row>
    <row r="587" spans="1:14" ht="91.5" customHeight="1" x14ac:dyDescent="0.25">
      <c r="A587" s="9">
        <v>169</v>
      </c>
      <c r="B587" s="9" t="s">
        <v>25</v>
      </c>
      <c r="C587" s="9" t="s">
        <v>572</v>
      </c>
      <c r="D587" s="9" t="s">
        <v>573</v>
      </c>
      <c r="E587" s="9">
        <v>20</v>
      </c>
      <c r="F587" s="105">
        <v>15000</v>
      </c>
      <c r="G587" s="9" t="s">
        <v>56</v>
      </c>
      <c r="H587" s="9" t="s">
        <v>20</v>
      </c>
      <c r="I587" s="42"/>
      <c r="J587" s="28" t="s">
        <v>47</v>
      </c>
      <c r="K587" s="9" t="s">
        <v>25</v>
      </c>
      <c r="L587" s="9" t="str">
        <f t="shared" si="9"/>
        <v>Julho</v>
      </c>
      <c r="M587" s="47" t="s">
        <v>574</v>
      </c>
      <c r="N587" s="48" t="s">
        <v>575</v>
      </c>
    </row>
    <row r="588" spans="1:14" ht="70.5" customHeight="1" x14ac:dyDescent="0.25">
      <c r="A588" s="9">
        <v>170</v>
      </c>
      <c r="B588" s="9" t="s">
        <v>25</v>
      </c>
      <c r="C588" s="9" t="s">
        <v>576</v>
      </c>
      <c r="D588" s="9" t="s">
        <v>577</v>
      </c>
      <c r="E588" s="9">
        <v>1</v>
      </c>
      <c r="F588" s="105">
        <v>180000</v>
      </c>
      <c r="G588" s="9" t="s">
        <v>56</v>
      </c>
      <c r="H588" s="9" t="s">
        <v>20</v>
      </c>
      <c r="I588" s="42"/>
      <c r="J588" s="28" t="s">
        <v>176</v>
      </c>
      <c r="K588" s="9" t="s">
        <v>25</v>
      </c>
      <c r="L588" s="9" t="str">
        <f t="shared" si="9"/>
        <v>Julho</v>
      </c>
      <c r="M588" s="47"/>
      <c r="N588" s="47"/>
    </row>
    <row r="589" spans="1:14" ht="80.25" customHeight="1" x14ac:dyDescent="0.25">
      <c r="A589" s="42">
        <v>171</v>
      </c>
      <c r="B589" s="9" t="s">
        <v>25</v>
      </c>
      <c r="C589" s="9" t="s">
        <v>578</v>
      </c>
      <c r="D589" s="9" t="s">
        <v>577</v>
      </c>
      <c r="E589" s="9">
        <v>20</v>
      </c>
      <c r="F589" s="105">
        <v>120000</v>
      </c>
      <c r="G589" s="9" t="s">
        <v>71</v>
      </c>
      <c r="H589" s="9" t="s">
        <v>20</v>
      </c>
      <c r="I589" s="42"/>
      <c r="J589" s="28" t="s">
        <v>47</v>
      </c>
      <c r="K589" s="9" t="s">
        <v>25</v>
      </c>
      <c r="L589" s="9" t="str">
        <f t="shared" si="9"/>
        <v>Maio</v>
      </c>
      <c r="M589" s="47"/>
      <c r="N589" s="48"/>
    </row>
    <row r="590" spans="1:14" ht="63" customHeight="1" x14ac:dyDescent="0.25">
      <c r="A590" s="9">
        <v>172</v>
      </c>
      <c r="B590" s="9" t="s">
        <v>25</v>
      </c>
      <c r="C590" s="9" t="s">
        <v>579</v>
      </c>
      <c r="D590" s="9" t="s">
        <v>580</v>
      </c>
      <c r="E590" s="9">
        <v>1</v>
      </c>
      <c r="F590" s="105">
        <v>50000</v>
      </c>
      <c r="G590" s="9" t="s">
        <v>50</v>
      </c>
      <c r="H590" s="9" t="s">
        <v>20</v>
      </c>
      <c r="I590" s="42"/>
      <c r="J590" s="28" t="s">
        <v>122</v>
      </c>
      <c r="K590" s="9" t="s">
        <v>25</v>
      </c>
      <c r="L590" s="9" t="str">
        <f t="shared" si="9"/>
        <v>Março</v>
      </c>
      <c r="M590" s="47" t="s">
        <v>581</v>
      </c>
      <c r="N590" s="48">
        <v>45777</v>
      </c>
    </row>
    <row r="591" spans="1:14" ht="59.25" customHeight="1" x14ac:dyDescent="0.25">
      <c r="A591" s="9">
        <v>173</v>
      </c>
      <c r="B591" s="9" t="s">
        <v>25</v>
      </c>
      <c r="C591" s="9" t="s">
        <v>582</v>
      </c>
      <c r="D591" s="9" t="s">
        <v>583</v>
      </c>
      <c r="E591" s="9">
        <v>1</v>
      </c>
      <c r="F591" s="105">
        <v>3000</v>
      </c>
      <c r="G591" s="9" t="s">
        <v>50</v>
      </c>
      <c r="H591" s="9" t="s">
        <v>20</v>
      </c>
      <c r="I591" s="42"/>
      <c r="J591" s="9" t="s">
        <v>47</v>
      </c>
      <c r="K591" s="9" t="s">
        <v>25</v>
      </c>
      <c r="L591" s="9" t="str">
        <f t="shared" si="9"/>
        <v>Março</v>
      </c>
      <c r="M591" s="47"/>
      <c r="N591" s="48"/>
    </row>
    <row r="592" spans="1:14" ht="42.75" customHeight="1" x14ac:dyDescent="0.25">
      <c r="A592" s="8">
        <v>174</v>
      </c>
      <c r="B592" s="9" t="s">
        <v>25</v>
      </c>
      <c r="C592" s="8" t="s">
        <v>584</v>
      </c>
      <c r="D592" s="9" t="s">
        <v>585</v>
      </c>
      <c r="E592" s="9">
        <v>150</v>
      </c>
      <c r="F592" s="105">
        <v>20000</v>
      </c>
      <c r="G592" s="27" t="s">
        <v>94</v>
      </c>
      <c r="H592" s="8" t="s">
        <v>33</v>
      </c>
      <c r="I592" s="8"/>
      <c r="J592" s="8" t="s">
        <v>47</v>
      </c>
      <c r="K592" s="8"/>
      <c r="L592" s="8" t="str">
        <f t="shared" si="9"/>
        <v>Janeiro</v>
      </c>
      <c r="M592" s="11" t="s">
        <v>586</v>
      </c>
      <c r="N592" s="17">
        <v>45905</v>
      </c>
    </row>
    <row r="593" spans="1:14" ht="73.5" customHeight="1" x14ac:dyDescent="0.25">
      <c r="A593" s="12"/>
      <c r="B593" s="9" t="s">
        <v>28</v>
      </c>
      <c r="C593" s="12"/>
      <c r="D593" s="9" t="s">
        <v>587</v>
      </c>
      <c r="E593" s="9">
        <v>21</v>
      </c>
      <c r="F593" s="105">
        <v>52500</v>
      </c>
      <c r="G593" s="27"/>
      <c r="H593" s="12"/>
      <c r="I593" s="12"/>
      <c r="J593" s="12"/>
      <c r="K593" s="12"/>
      <c r="L593" s="12"/>
      <c r="M593" s="13"/>
      <c r="N593" s="13"/>
    </row>
    <row r="594" spans="1:14" ht="32.25" customHeight="1" x14ac:dyDescent="0.25">
      <c r="A594" s="12"/>
      <c r="B594" s="9" t="s">
        <v>29</v>
      </c>
      <c r="C594" s="12"/>
      <c r="D594" s="9" t="s">
        <v>588</v>
      </c>
      <c r="E594" s="131" t="s">
        <v>55</v>
      </c>
      <c r="F594" s="105">
        <v>20000</v>
      </c>
      <c r="G594" s="27"/>
      <c r="H594" s="12"/>
      <c r="I594" s="12"/>
      <c r="J594" s="12"/>
      <c r="K594" s="12"/>
      <c r="L594" s="14"/>
      <c r="M594" s="13"/>
      <c r="N594" s="13"/>
    </row>
    <row r="595" spans="1:14" ht="32.25" customHeight="1" x14ac:dyDescent="0.25">
      <c r="A595" s="12"/>
      <c r="B595" s="21" t="s">
        <v>26</v>
      </c>
      <c r="C595" s="12"/>
      <c r="D595" s="21" t="s">
        <v>589</v>
      </c>
      <c r="E595" s="21">
        <v>25</v>
      </c>
      <c r="F595" s="110">
        <v>21600</v>
      </c>
      <c r="G595" s="21" t="s">
        <v>121</v>
      </c>
      <c r="H595" s="12"/>
      <c r="I595" s="12"/>
      <c r="J595" s="12"/>
      <c r="K595" s="12"/>
      <c r="L595" s="21" t="str">
        <f>IF($G595="Janeiro","Dezembro",IF($G595="Fevereiro","Dezembro",IF($G595="Março","Janeiro",IF($G595="Abril","Janeiro",IF($G595="Maio","Fevereiro",IF($G595="Junho","Março",IF($G595="Julho","Abril",IF($G595="Agosto","Maio",IF($G595="Setembro","Junho",IF($G595="Outubro","Julho",IF($G595="Novembro","Agosto",IF($G595="Dezembro","Setembro","Erro"))))))))))))</f>
        <v>Junho</v>
      </c>
      <c r="M595" s="13"/>
      <c r="N595" s="13"/>
    </row>
    <row r="596" spans="1:14" ht="50.25" customHeight="1" x14ac:dyDescent="0.25">
      <c r="A596" s="14"/>
      <c r="B596" s="9" t="s">
        <v>30</v>
      </c>
      <c r="C596" s="14"/>
      <c r="D596" s="9" t="s">
        <v>590</v>
      </c>
      <c r="E596" s="131" t="s">
        <v>55</v>
      </c>
      <c r="F596" s="105">
        <v>275000</v>
      </c>
      <c r="G596" s="9" t="s">
        <v>94</v>
      </c>
      <c r="H596" s="14"/>
      <c r="I596" s="14"/>
      <c r="J596" s="14"/>
      <c r="K596" s="14"/>
      <c r="L596" s="9" t="str">
        <f>IF($G596="Janeiro","Dezembro",IF($G596="Fevereiro","Dezembro",IF($G596="Março","Janeiro",IF($G596="Abril","Janeiro",IF($G596="Maio","Fevereiro",IF($G596="Junho","Março",IF($G596="Julho","Abril",IF($G596="Agosto","Maio",IF($G596="Setembro","Junho",IF($G596="Outubro","Julho",IF($G596="Novembro","Agosto",IF($G596="Dezembro","Setembro","Erro"))))))))))))</f>
        <v>Janeiro</v>
      </c>
      <c r="M596" s="15"/>
      <c r="N596" s="15"/>
    </row>
    <row r="597" spans="1:14" ht="145.5" customHeight="1" x14ac:dyDescent="0.25">
      <c r="A597" s="9">
        <v>175</v>
      </c>
      <c r="B597" s="9" t="s">
        <v>25</v>
      </c>
      <c r="C597" s="9" t="s">
        <v>591</v>
      </c>
      <c r="D597" s="9" t="s">
        <v>592</v>
      </c>
      <c r="E597" s="9">
        <v>3</v>
      </c>
      <c r="F597" s="105">
        <v>773000</v>
      </c>
      <c r="G597" s="9" t="s">
        <v>71</v>
      </c>
      <c r="H597" s="9" t="s">
        <v>33</v>
      </c>
      <c r="I597" s="42"/>
      <c r="J597" s="28" t="s">
        <v>176</v>
      </c>
      <c r="K597" s="9" t="s">
        <v>25</v>
      </c>
      <c r="L597" s="9" t="str">
        <f>IF($G597="Janeiro","Dezembro",IF($G597="Fevereiro","Dezembro",IF($G597="Março","Janeiro",IF($G597="Abril","Janeiro",IF($G597="Maio","Fevereiro",IF($G597="Junho","Março",IF($G597="Julho","Abril",IF($G597="Agosto","Maio",IF($G597="Setembro","Junho",IF($G597="Outubro","Julho",IF($G597="Novembro","Agosto",IF($G597="Dezembro","Setembro","Erro"))))))))))))</f>
        <v>Maio</v>
      </c>
      <c r="M597" s="47"/>
      <c r="N597" s="47"/>
    </row>
    <row r="598" spans="1:14" ht="94.5" customHeight="1" x14ac:dyDescent="0.25">
      <c r="A598" s="49">
        <v>176</v>
      </c>
      <c r="B598" s="9" t="s">
        <v>25</v>
      </c>
      <c r="C598" s="28" t="s">
        <v>593</v>
      </c>
      <c r="D598" s="9" t="s">
        <v>594</v>
      </c>
      <c r="E598" s="9" t="s">
        <v>595</v>
      </c>
      <c r="F598" s="105">
        <v>20000</v>
      </c>
      <c r="G598" s="49" t="s">
        <v>56</v>
      </c>
      <c r="H598" s="9" t="s">
        <v>33</v>
      </c>
      <c r="I598" s="49"/>
      <c r="J598" s="49" t="s">
        <v>176</v>
      </c>
      <c r="K598" s="49" t="s">
        <v>25</v>
      </c>
      <c r="L598" s="49" t="str">
        <f>IF($G598="Janeiro","Dezembro",IF($G598="Fevereiro","Dezembro",IF($G598="Março","Janeiro",IF($G598="Abril","Janeiro",IF($G598="Maio","Fevereiro",IF($G598="Junho","Março",IF($G598="Julho","Abril",IF($G598="Agosto","Maio",IF($G598="Setembro","Junho",IF($G598="Outubro","Julho",IF($G598="Novembro","Agosto",IF($G598="Dezembro","Setembro","Erro"))))))))))))</f>
        <v>Julho</v>
      </c>
      <c r="M598" s="47" t="s">
        <v>596</v>
      </c>
      <c r="N598" s="48">
        <v>45910</v>
      </c>
    </row>
    <row r="599" spans="1:14" ht="60" customHeight="1" x14ac:dyDescent="0.25">
      <c r="A599" s="107">
        <v>177</v>
      </c>
      <c r="B599" s="28" t="s">
        <v>25</v>
      </c>
      <c r="C599" s="107" t="s">
        <v>597</v>
      </c>
      <c r="D599" s="28" t="s">
        <v>580</v>
      </c>
      <c r="E599" s="28">
        <v>90000</v>
      </c>
      <c r="F599" s="128">
        <v>120000</v>
      </c>
      <c r="G599" s="107" t="s">
        <v>77</v>
      </c>
      <c r="H599" s="107" t="s">
        <v>20</v>
      </c>
      <c r="I599" s="107"/>
      <c r="J599" s="107" t="s">
        <v>47</v>
      </c>
      <c r="K599" s="107" t="s">
        <v>30</v>
      </c>
      <c r="L599" s="107" t="str">
        <f>IF($G599="Janeiro","Dezembro",IF($G599="Fevereiro","Dezembro",IF($G599="Março","Janeiro",IF($G599="Abril","Janeiro",IF($G599="Maio","Fevereiro",IF($G599="Junho","Março",IF($G599="Julho","Abril",IF($G599="Agosto","Maio",IF($G599="Setembro","Junho",IF($G599="Outubro","Julho",IF($G599="Novembro","Agosto",IF($G599="Dezembro","Setembro","Erro"))))))))))))</f>
        <v>Agosto</v>
      </c>
      <c r="M599" s="132"/>
      <c r="N599" s="132"/>
    </row>
    <row r="600" spans="1:14" ht="48.75" customHeight="1" x14ac:dyDescent="0.25">
      <c r="A600" s="108"/>
      <c r="B600" s="28" t="s">
        <v>28</v>
      </c>
      <c r="C600" s="108"/>
      <c r="D600" s="28" t="s">
        <v>598</v>
      </c>
      <c r="E600" s="107" t="s">
        <v>55</v>
      </c>
      <c r="F600" s="128">
        <v>30000</v>
      </c>
      <c r="G600" s="108"/>
      <c r="H600" s="108"/>
      <c r="I600" s="108"/>
      <c r="J600" s="108"/>
      <c r="K600" s="108"/>
      <c r="L600" s="108"/>
      <c r="M600" s="133"/>
      <c r="N600" s="133"/>
    </row>
    <row r="601" spans="1:14" ht="52.5" customHeight="1" x14ac:dyDescent="0.25">
      <c r="A601" s="108"/>
      <c r="B601" s="28" t="s">
        <v>29</v>
      </c>
      <c r="C601" s="108"/>
      <c r="D601" s="28" t="s">
        <v>599</v>
      </c>
      <c r="E601" s="108"/>
      <c r="F601" s="128">
        <v>5000</v>
      </c>
      <c r="G601" s="108"/>
      <c r="H601" s="108"/>
      <c r="I601" s="108"/>
      <c r="J601" s="108"/>
      <c r="K601" s="108"/>
      <c r="L601" s="108"/>
      <c r="M601" s="133"/>
      <c r="N601" s="133"/>
    </row>
    <row r="602" spans="1:14" ht="81" customHeight="1" x14ac:dyDescent="0.25">
      <c r="A602" s="108"/>
      <c r="B602" s="43" t="s">
        <v>24</v>
      </c>
      <c r="C602" s="108"/>
      <c r="D602" s="43" t="s">
        <v>600</v>
      </c>
      <c r="E602" s="108"/>
      <c r="F602" s="134">
        <v>10000</v>
      </c>
      <c r="G602" s="108"/>
      <c r="H602" s="108"/>
      <c r="I602" s="108"/>
      <c r="J602" s="108"/>
      <c r="K602" s="108"/>
      <c r="L602" s="108"/>
      <c r="M602" s="133"/>
      <c r="N602" s="133"/>
    </row>
    <row r="603" spans="1:14" ht="63.75" customHeight="1" x14ac:dyDescent="0.25">
      <c r="A603" s="111"/>
      <c r="B603" s="28" t="s">
        <v>30</v>
      </c>
      <c r="C603" s="111"/>
      <c r="D603" s="28" t="s">
        <v>601</v>
      </c>
      <c r="E603" s="108" t="s">
        <v>55</v>
      </c>
      <c r="F603" s="128">
        <v>300000</v>
      </c>
      <c r="G603" s="111"/>
      <c r="H603" s="111"/>
      <c r="I603" s="111"/>
      <c r="J603" s="111"/>
      <c r="K603" s="111"/>
      <c r="L603" s="111"/>
      <c r="M603" s="135"/>
      <c r="N603" s="135"/>
    </row>
    <row r="604" spans="1:14" ht="40.5" customHeight="1" x14ac:dyDescent="0.25">
      <c r="A604" s="9">
        <v>178</v>
      </c>
      <c r="B604" s="9" t="s">
        <v>25</v>
      </c>
      <c r="C604" s="9" t="s">
        <v>602</v>
      </c>
      <c r="D604" s="9" t="s">
        <v>603</v>
      </c>
      <c r="E604" s="9" t="s">
        <v>604</v>
      </c>
      <c r="F604" s="105">
        <v>100000</v>
      </c>
      <c r="G604" s="9" t="s">
        <v>121</v>
      </c>
      <c r="H604" s="9" t="s">
        <v>20</v>
      </c>
      <c r="I604" s="42"/>
      <c r="J604" s="28" t="s">
        <v>124</v>
      </c>
      <c r="K604" s="9" t="s">
        <v>25</v>
      </c>
      <c r="L604" s="9" t="str">
        <f>IF($G604="Janeiro","Dezembro",IF($G604="Fevereiro","Dezembro",IF($G604="Março","Janeiro",IF($G604="Abril","Janeiro",IF($G604="Maio","Fevereiro",IF($G604="Junho","Março",IF($G604="Julho","Abril",IF($G604="Agosto","Maio",IF($G604="Setembro","Junho",IF($G604="Outubro","Julho",IF($G604="Novembro","Agosto",IF($G604="Dezembro","Setembro","Erro"))))))))))))</f>
        <v>Junho</v>
      </c>
      <c r="M604" s="47" t="s">
        <v>605</v>
      </c>
      <c r="N604" s="48">
        <v>45698</v>
      </c>
    </row>
    <row r="605" spans="1:14" ht="68.25" customHeight="1" x14ac:dyDescent="0.25">
      <c r="A605" s="42">
        <v>179</v>
      </c>
      <c r="B605" s="9" t="s">
        <v>25</v>
      </c>
      <c r="C605" s="9" t="s">
        <v>606</v>
      </c>
      <c r="D605" s="9" t="s">
        <v>607</v>
      </c>
      <c r="E605" s="9">
        <v>1</v>
      </c>
      <c r="F605" s="105">
        <v>500</v>
      </c>
      <c r="G605" s="9" t="s">
        <v>115</v>
      </c>
      <c r="H605" s="9" t="s">
        <v>20</v>
      </c>
      <c r="I605" s="42"/>
      <c r="J605" s="28" t="s">
        <v>116</v>
      </c>
      <c r="K605" s="9" t="s">
        <v>25</v>
      </c>
      <c r="L605" s="9" t="str">
        <f>IF($G605="Janeiro","Dezembro",IF($G605="Fevereiro","Dezembro",IF($G605="Março","Janeiro",IF($G605="Abril","Janeiro",IF($G605="Maio","Fevereiro",IF($G605="Junho","Março",IF($G605="Julho","Abril",IF($G605="Agosto","Maio",IF($G605="Setembro","Junho",IF($G605="Outubro","Julho",IF($G605="Novembro","Agosto",IF($G605="Dezembro","Setembro","Erro"))))))))))))</f>
        <v>Janeiro</v>
      </c>
      <c r="M605" s="47"/>
      <c r="N605" s="48"/>
    </row>
    <row r="606" spans="1:14" ht="55.5" customHeight="1" x14ac:dyDescent="0.25">
      <c r="A606" s="41">
        <v>180</v>
      </c>
      <c r="B606" s="9" t="s">
        <v>25</v>
      </c>
      <c r="C606" s="41" t="s">
        <v>608</v>
      </c>
      <c r="D606" s="9" t="s">
        <v>609</v>
      </c>
      <c r="E606" s="9" t="s">
        <v>55</v>
      </c>
      <c r="F606" s="105">
        <v>3000</v>
      </c>
      <c r="G606" s="41" t="s">
        <v>56</v>
      </c>
      <c r="H606" s="41" t="s">
        <v>20</v>
      </c>
      <c r="I606" s="41"/>
      <c r="J606" s="41" t="s">
        <v>47</v>
      </c>
      <c r="K606" s="41" t="s">
        <v>29</v>
      </c>
      <c r="L606" s="41" t="str">
        <f>IF($G606="Janeiro","Dezembro",IF($G606="Fevereiro","Dezembro",IF($G606="Março","Janeiro",IF($G606="Abril","Janeiro",IF($G606="Maio","Fevereiro",IF($G606="Junho","Março",IF($G606="Julho","Abril",IF($G606="Agosto","Maio",IF($G606="Setembro","Junho",IF($G606="Outubro","Julho",IF($G606="Novembro","Agosto",IF($G606="Dezembro","Setembro","Erro"))))))))))))</f>
        <v>Julho</v>
      </c>
      <c r="M606" s="55"/>
      <c r="N606" s="55"/>
    </row>
    <row r="607" spans="1:14" ht="37.5" customHeight="1" x14ac:dyDescent="0.25">
      <c r="A607" s="56"/>
      <c r="B607" s="9" t="s">
        <v>28</v>
      </c>
      <c r="C607" s="56"/>
      <c r="D607" s="9" t="s">
        <v>610</v>
      </c>
      <c r="E607" s="9">
        <v>24</v>
      </c>
      <c r="F607" s="105">
        <v>1500</v>
      </c>
      <c r="G607" s="56"/>
      <c r="H607" s="56"/>
      <c r="I607" s="56"/>
      <c r="J607" s="56"/>
      <c r="K607" s="56"/>
      <c r="L607" s="56"/>
      <c r="M607" s="57"/>
      <c r="N607" s="57"/>
    </row>
    <row r="608" spans="1:14" ht="97.5" customHeight="1" x14ac:dyDescent="0.25">
      <c r="A608" s="45"/>
      <c r="B608" s="9" t="s">
        <v>29</v>
      </c>
      <c r="C608" s="45"/>
      <c r="D608" s="9" t="s">
        <v>611</v>
      </c>
      <c r="E608" s="9">
        <v>86</v>
      </c>
      <c r="F608" s="105">
        <v>309000</v>
      </c>
      <c r="G608" s="45"/>
      <c r="H608" s="45"/>
      <c r="I608" s="45"/>
      <c r="J608" s="45"/>
      <c r="K608" s="45"/>
      <c r="L608" s="45"/>
      <c r="M608" s="58"/>
      <c r="N608" s="58"/>
    </row>
    <row r="609" spans="1:81" ht="87.75" customHeight="1" x14ac:dyDescent="0.25">
      <c r="A609" s="42">
        <v>181</v>
      </c>
      <c r="B609" s="9" t="s">
        <v>26</v>
      </c>
      <c r="C609" s="9" t="s">
        <v>612</v>
      </c>
      <c r="D609" s="9" t="s">
        <v>613</v>
      </c>
      <c r="E609" s="9">
        <v>1</v>
      </c>
      <c r="F609" s="105">
        <v>2114000</v>
      </c>
      <c r="G609" s="9" t="s">
        <v>46</v>
      </c>
      <c r="H609" s="9" t="s">
        <v>20</v>
      </c>
      <c r="I609" s="42"/>
      <c r="J609" s="28" t="s">
        <v>176</v>
      </c>
      <c r="K609" s="9" t="s">
        <v>26</v>
      </c>
      <c r="L609" s="9" t="str">
        <f>IF($G609="Janeiro","Dezembro",IF($G609="Fevereiro","Dezembro",IF($G609="Março","Janeiro",IF($G609="Abril","Janeiro",IF($G609="Maio","Fevereiro",IF($G609="Junho","Março",IF($G609="Julho","Abril",IF($G609="Agosto","Maio",IF($G609="Setembro","Junho",IF($G609="Outubro","Julho",IF($G609="Novembro","Agosto",IF($G609="Dezembro","Setembro","Erro"))))))))))))</f>
        <v>Fevereiro</v>
      </c>
      <c r="M609" s="47" t="s">
        <v>614</v>
      </c>
      <c r="N609" s="48">
        <v>45670</v>
      </c>
    </row>
    <row r="610" spans="1:81" s="72" customFormat="1" ht="153.75" customHeight="1" x14ac:dyDescent="0.25">
      <c r="A610" s="49">
        <v>182</v>
      </c>
      <c r="B610" s="28" t="s">
        <v>26</v>
      </c>
      <c r="C610" s="28" t="s">
        <v>615</v>
      </c>
      <c r="D610" s="28" t="s">
        <v>616</v>
      </c>
      <c r="E610" s="28">
        <v>1</v>
      </c>
      <c r="F610" s="128">
        <v>1998</v>
      </c>
      <c r="G610" s="28" t="s">
        <v>19</v>
      </c>
      <c r="H610" s="28" t="s">
        <v>33</v>
      </c>
      <c r="I610" s="49"/>
      <c r="J610" s="28" t="s">
        <v>66</v>
      </c>
      <c r="K610" s="28" t="s">
        <v>26</v>
      </c>
      <c r="L610" s="28" t="str">
        <f>IF($G610="Janeiro","Dezembro",IF($G610="Fevereiro","Dezembro",IF($G610="Março","Janeiro",IF($G610="Abril","Janeiro",IF($G610="Maio","Fevereiro",IF($G610="Junho","Março",IF($G610="Julho","Abril",IF($G610="Agosto","Maio",IF($G610="Setembro","Junho",IF($G610="Outubro","Julho",IF($G610="Novembro","Agosto",IF($G610="Dezembro","Setembro","Erro"))))))))))))</f>
        <v>Dezembro</v>
      </c>
      <c r="M610" s="59"/>
      <c r="N610" s="60"/>
      <c r="O610" s="70"/>
      <c r="P610" s="70"/>
      <c r="Q610" s="70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71"/>
      <c r="AZ610" s="71"/>
      <c r="BA610" s="71"/>
      <c r="BB610" s="71"/>
      <c r="BC610" s="71"/>
      <c r="BD610" s="71"/>
      <c r="BE610" s="71"/>
      <c r="BF610" s="71"/>
      <c r="BG610" s="71"/>
      <c r="BH610" s="71"/>
      <c r="BI610" s="71"/>
      <c r="BJ610" s="71"/>
      <c r="BK610" s="71"/>
      <c r="BL610" s="71"/>
      <c r="BM610" s="71"/>
      <c r="BN610" s="71"/>
      <c r="BO610" s="71"/>
      <c r="BP610" s="71"/>
      <c r="BQ610" s="71"/>
      <c r="BR610" s="71"/>
      <c r="BS610" s="71"/>
      <c r="BT610" s="71"/>
      <c r="BU610" s="71"/>
      <c r="BV610" s="71"/>
      <c r="BW610" s="71"/>
      <c r="BX610" s="71"/>
      <c r="BY610" s="71"/>
      <c r="BZ610" s="71"/>
      <c r="CA610" s="71"/>
      <c r="CB610" s="71"/>
      <c r="CC610" s="71"/>
    </row>
    <row r="611" spans="1:81" ht="42" customHeight="1" x14ac:dyDescent="0.25">
      <c r="A611" s="41">
        <v>183</v>
      </c>
      <c r="B611" s="9" t="s">
        <v>26</v>
      </c>
      <c r="C611" s="41" t="s">
        <v>617</v>
      </c>
      <c r="D611" s="41" t="s">
        <v>618</v>
      </c>
      <c r="E611" s="28">
        <v>3</v>
      </c>
      <c r="F611" s="128">
        <v>450</v>
      </c>
      <c r="G611" s="41" t="s">
        <v>170</v>
      </c>
      <c r="H611" s="41" t="s">
        <v>20</v>
      </c>
      <c r="I611" s="41"/>
      <c r="J611" s="41" t="s">
        <v>47</v>
      </c>
      <c r="K611" s="41" t="s">
        <v>27</v>
      </c>
      <c r="L611" s="41" t="str">
        <f>IF($G611="Janeiro","Dezembro",IF($G611="Fevereiro","Dezembro",IF($G611="Março","Janeiro",IF($G611="Abril","Janeiro",IF($G611="Maio","Fevereiro",IF($G611="Junho","Março",IF($G611="Julho","Abril",IF($G611="Agosto","Maio",IF($G611="Setembro","Junho",IF($G611="Outubro","Julho",IF($G611="Novembro","Agosto",IF($G611="Dezembro","Setembro","Erro"))))))))))))</f>
        <v>Dezembro</v>
      </c>
      <c r="M611" s="55"/>
      <c r="N611" s="55"/>
    </row>
    <row r="612" spans="1:81" ht="84" customHeight="1" x14ac:dyDescent="0.25">
      <c r="A612" s="56"/>
      <c r="B612" s="9" t="s">
        <v>29</v>
      </c>
      <c r="C612" s="56"/>
      <c r="D612" s="56"/>
      <c r="E612" s="28">
        <v>60</v>
      </c>
      <c r="F612" s="128">
        <v>10000</v>
      </c>
      <c r="G612" s="56"/>
      <c r="H612" s="56"/>
      <c r="I612" s="56"/>
      <c r="J612" s="56"/>
      <c r="K612" s="56"/>
      <c r="L612" s="56"/>
      <c r="M612" s="57"/>
      <c r="N612" s="57"/>
    </row>
    <row r="613" spans="1:81" ht="51" customHeight="1" x14ac:dyDescent="0.25">
      <c r="A613" s="45"/>
      <c r="B613" s="9" t="s">
        <v>37</v>
      </c>
      <c r="C613" s="45"/>
      <c r="D613" s="45"/>
      <c r="E613" s="28">
        <v>8</v>
      </c>
      <c r="F613" s="128">
        <v>2075</v>
      </c>
      <c r="G613" s="45"/>
      <c r="H613" s="45"/>
      <c r="I613" s="45"/>
      <c r="J613" s="45"/>
      <c r="K613" s="45"/>
      <c r="L613" s="45"/>
      <c r="M613" s="58"/>
      <c r="N613" s="58"/>
    </row>
    <row r="614" spans="1:81" ht="69.75" customHeight="1" x14ac:dyDescent="0.25">
      <c r="A614" s="42">
        <v>184</v>
      </c>
      <c r="B614" s="9" t="s">
        <v>27</v>
      </c>
      <c r="C614" s="28" t="s">
        <v>619</v>
      </c>
      <c r="D614" s="28" t="s">
        <v>620</v>
      </c>
      <c r="E614" s="28" t="s">
        <v>18</v>
      </c>
      <c r="F614" s="128">
        <v>50639.28</v>
      </c>
      <c r="G614" s="9" t="s">
        <v>19</v>
      </c>
      <c r="H614" s="28" t="s">
        <v>20</v>
      </c>
      <c r="I614" s="42"/>
      <c r="J614" s="28" t="s">
        <v>21</v>
      </c>
      <c r="K614" s="9" t="s">
        <v>27</v>
      </c>
      <c r="L614" s="9" t="str">
        <f t="shared" ref="L614:L622" si="10">IF($G614="Janeiro","Dezembro",IF($G614="Fevereiro","Dezembro",IF($G614="Março","Janeiro",IF($G614="Abril","Janeiro",IF($G614="Maio","Fevereiro",IF($G614="Junho","Março",IF($G614="Julho","Abril",IF($G614="Agosto","Maio",IF($G614="Setembro","Junho",IF($G614="Outubro","Julho",IF($G614="Novembro","Agosto",IF($G614="Dezembro","Setembro","Erro"))))))))))))</f>
        <v>Dezembro</v>
      </c>
      <c r="M614" s="47"/>
      <c r="N614" s="47"/>
    </row>
    <row r="615" spans="1:81" ht="75.75" customHeight="1" x14ac:dyDescent="0.25">
      <c r="A615" s="42">
        <v>185</v>
      </c>
      <c r="B615" s="9" t="s">
        <v>27</v>
      </c>
      <c r="C615" s="28" t="s">
        <v>621</v>
      </c>
      <c r="D615" s="28" t="s">
        <v>620</v>
      </c>
      <c r="E615" s="28" t="s">
        <v>622</v>
      </c>
      <c r="F615" s="128">
        <v>11500</v>
      </c>
      <c r="G615" s="9" t="s">
        <v>19</v>
      </c>
      <c r="H615" s="28" t="s">
        <v>20</v>
      </c>
      <c r="I615" s="42"/>
      <c r="J615" s="28" t="s">
        <v>21</v>
      </c>
      <c r="K615" s="9" t="s">
        <v>27</v>
      </c>
      <c r="L615" s="9" t="str">
        <f t="shared" si="10"/>
        <v>Dezembro</v>
      </c>
      <c r="M615" s="47"/>
      <c r="N615" s="48"/>
    </row>
    <row r="616" spans="1:81" ht="51" customHeight="1" x14ac:dyDescent="0.25">
      <c r="A616" s="42">
        <v>186</v>
      </c>
      <c r="B616" s="9" t="s">
        <v>27</v>
      </c>
      <c r="C616" s="28" t="s">
        <v>623</v>
      </c>
      <c r="D616" s="9" t="s">
        <v>624</v>
      </c>
      <c r="E616" s="9" t="s">
        <v>18</v>
      </c>
      <c r="F616" s="105">
        <v>32280</v>
      </c>
      <c r="G616" s="9" t="s">
        <v>19</v>
      </c>
      <c r="H616" s="9" t="s">
        <v>20</v>
      </c>
      <c r="I616" s="42"/>
      <c r="J616" s="28" t="s">
        <v>21</v>
      </c>
      <c r="K616" s="9" t="s">
        <v>27</v>
      </c>
      <c r="L616" s="9" t="str">
        <f t="shared" si="10"/>
        <v>Dezembro</v>
      </c>
      <c r="M616" s="47" t="s">
        <v>625</v>
      </c>
      <c r="N616" s="48">
        <v>45660</v>
      </c>
    </row>
    <row r="617" spans="1:81" ht="68.25" customHeight="1" x14ac:dyDescent="0.25">
      <c r="A617" s="42">
        <v>187</v>
      </c>
      <c r="B617" s="9" t="s">
        <v>27</v>
      </c>
      <c r="C617" s="9" t="s">
        <v>626</v>
      </c>
      <c r="D617" s="9" t="s">
        <v>627</v>
      </c>
      <c r="E617" s="9" t="s">
        <v>18</v>
      </c>
      <c r="F617" s="105">
        <v>60000</v>
      </c>
      <c r="G617" s="9" t="s">
        <v>19</v>
      </c>
      <c r="H617" s="9" t="s">
        <v>20</v>
      </c>
      <c r="I617" s="42"/>
      <c r="J617" s="28" t="s">
        <v>21</v>
      </c>
      <c r="K617" s="9" t="s">
        <v>27</v>
      </c>
      <c r="L617" s="9" t="str">
        <f t="shared" si="10"/>
        <v>Dezembro</v>
      </c>
      <c r="M617" s="47" t="s">
        <v>628</v>
      </c>
      <c r="N617" s="48">
        <v>45680</v>
      </c>
    </row>
    <row r="618" spans="1:81" ht="63.75" customHeight="1" x14ac:dyDescent="0.25">
      <c r="A618" s="42">
        <v>188</v>
      </c>
      <c r="B618" s="9" t="s">
        <v>27</v>
      </c>
      <c r="C618" s="28" t="s">
        <v>629</v>
      </c>
      <c r="D618" s="9" t="s">
        <v>630</v>
      </c>
      <c r="E618" s="9" t="s">
        <v>18</v>
      </c>
      <c r="F618" s="105">
        <v>15070.58</v>
      </c>
      <c r="G618" s="42" t="s">
        <v>19</v>
      </c>
      <c r="H618" s="9" t="s">
        <v>20</v>
      </c>
      <c r="I618" s="42"/>
      <c r="J618" s="42" t="s">
        <v>21</v>
      </c>
      <c r="K618" s="42" t="s">
        <v>27</v>
      </c>
      <c r="L618" s="42" t="str">
        <f t="shared" si="10"/>
        <v>Dezembro</v>
      </c>
      <c r="M618" s="47"/>
      <c r="N618" s="48"/>
    </row>
    <row r="619" spans="1:81" ht="87" customHeight="1" x14ac:dyDescent="0.25">
      <c r="A619" s="42">
        <v>189</v>
      </c>
      <c r="B619" s="9" t="s">
        <v>27</v>
      </c>
      <c r="C619" s="28" t="s">
        <v>631</v>
      </c>
      <c r="D619" s="9" t="s">
        <v>632</v>
      </c>
      <c r="E619" s="9" t="s">
        <v>18</v>
      </c>
      <c r="F619" s="105">
        <v>100000</v>
      </c>
      <c r="G619" s="9" t="s">
        <v>276</v>
      </c>
      <c r="H619" s="9" t="s">
        <v>20</v>
      </c>
      <c r="I619" s="42"/>
      <c r="J619" s="28" t="s">
        <v>21</v>
      </c>
      <c r="K619" s="9" t="s">
        <v>27</v>
      </c>
      <c r="L619" s="9" t="str">
        <f t="shared" si="10"/>
        <v>Abril</v>
      </c>
      <c r="M619" s="47" t="s">
        <v>633</v>
      </c>
      <c r="N619" s="48">
        <v>45685</v>
      </c>
    </row>
    <row r="620" spans="1:81" ht="24" customHeight="1" x14ac:dyDescent="0.25">
      <c r="A620" s="107">
        <v>190</v>
      </c>
      <c r="B620" s="21" t="s">
        <v>22</v>
      </c>
      <c r="C620" s="107" t="s">
        <v>634</v>
      </c>
      <c r="D620" s="32" t="s">
        <v>635</v>
      </c>
      <c r="E620" s="21">
        <v>50</v>
      </c>
      <c r="F620" s="110">
        <v>80000</v>
      </c>
      <c r="G620" s="41" t="s">
        <v>115</v>
      </c>
      <c r="H620" s="8" t="s">
        <v>20</v>
      </c>
      <c r="I620" s="41"/>
      <c r="J620" s="82" t="s">
        <v>47</v>
      </c>
      <c r="K620" s="41" t="s">
        <v>27</v>
      </c>
      <c r="L620" s="8" t="str">
        <f t="shared" si="10"/>
        <v>Janeiro</v>
      </c>
      <c r="M620" s="11"/>
      <c r="N620" s="11"/>
    </row>
    <row r="621" spans="1:81" ht="27.75" customHeight="1" x14ac:dyDescent="0.25">
      <c r="A621" s="108"/>
      <c r="B621" s="21" t="s">
        <v>37</v>
      </c>
      <c r="C621" s="108"/>
      <c r="D621" s="35"/>
      <c r="E621" s="21">
        <v>12</v>
      </c>
      <c r="F621" s="110">
        <v>14000</v>
      </c>
      <c r="G621" s="56"/>
      <c r="H621" s="12"/>
      <c r="I621" s="56"/>
      <c r="J621" s="84"/>
      <c r="K621" s="56"/>
      <c r="L621" s="12" t="str">
        <f t="shared" si="10"/>
        <v>Erro</v>
      </c>
      <c r="M621" s="13"/>
      <c r="N621" s="13"/>
    </row>
    <row r="622" spans="1:81" ht="36" customHeight="1" x14ac:dyDescent="0.25">
      <c r="A622" s="108"/>
      <c r="B622" s="21" t="s">
        <v>36</v>
      </c>
      <c r="C622" s="108"/>
      <c r="D622" s="35"/>
      <c r="E622" s="21">
        <v>12</v>
      </c>
      <c r="F622" s="110">
        <v>20424</v>
      </c>
      <c r="G622" s="56"/>
      <c r="H622" s="12"/>
      <c r="I622" s="56"/>
      <c r="J622" s="84"/>
      <c r="K622" s="56"/>
      <c r="L622" s="12" t="str">
        <f t="shared" si="10"/>
        <v>Erro</v>
      </c>
      <c r="M622" s="13"/>
      <c r="N622" s="13"/>
    </row>
    <row r="623" spans="1:81" ht="30" customHeight="1" x14ac:dyDescent="0.25">
      <c r="A623" s="108"/>
      <c r="B623" s="21" t="s">
        <v>30</v>
      </c>
      <c r="C623" s="108"/>
      <c r="D623" s="35"/>
      <c r="E623" s="21">
        <v>6</v>
      </c>
      <c r="F623" s="110">
        <v>10212</v>
      </c>
      <c r="G623" s="56"/>
      <c r="H623" s="12"/>
      <c r="I623" s="56"/>
      <c r="J623" s="84"/>
      <c r="K623" s="56"/>
      <c r="L623" s="12"/>
      <c r="M623" s="13"/>
      <c r="N623" s="13"/>
    </row>
    <row r="624" spans="1:81" ht="30" customHeight="1" x14ac:dyDescent="0.25">
      <c r="A624" s="108"/>
      <c r="B624" s="21" t="s">
        <v>24</v>
      </c>
      <c r="C624" s="108"/>
      <c r="D624" s="35"/>
      <c r="E624" s="21">
        <v>50</v>
      </c>
      <c r="F624" s="110">
        <v>5000</v>
      </c>
      <c r="G624" s="56"/>
      <c r="H624" s="12"/>
      <c r="I624" s="56"/>
      <c r="J624" s="84"/>
      <c r="K624" s="56"/>
      <c r="L624" s="12"/>
      <c r="M624" s="13"/>
      <c r="N624" s="13"/>
    </row>
    <row r="625" spans="1:14" ht="30" customHeight="1" x14ac:dyDescent="0.25">
      <c r="A625" s="108"/>
      <c r="B625" s="21" t="s">
        <v>28</v>
      </c>
      <c r="C625" s="108"/>
      <c r="D625" s="35"/>
      <c r="E625" s="21">
        <v>170</v>
      </c>
      <c r="F625" s="110">
        <v>289340</v>
      </c>
      <c r="G625" s="56"/>
      <c r="H625" s="12"/>
      <c r="I625" s="56"/>
      <c r="J625" s="84"/>
      <c r="K625" s="56"/>
      <c r="L625" s="12"/>
      <c r="M625" s="13"/>
      <c r="N625" s="13"/>
    </row>
    <row r="626" spans="1:14" ht="30" customHeight="1" x14ac:dyDescent="0.25">
      <c r="A626" s="108"/>
      <c r="B626" s="21" t="s">
        <v>23</v>
      </c>
      <c r="C626" s="108"/>
      <c r="D626" s="35"/>
      <c r="E626" s="21">
        <v>12</v>
      </c>
      <c r="F626" s="110">
        <v>20424</v>
      </c>
      <c r="G626" s="56"/>
      <c r="H626" s="12"/>
      <c r="I626" s="56"/>
      <c r="J626" s="84"/>
      <c r="K626" s="56"/>
      <c r="L626" s="12"/>
      <c r="M626" s="13"/>
      <c r="N626" s="13"/>
    </row>
    <row r="627" spans="1:14" ht="30" customHeight="1" x14ac:dyDescent="0.25">
      <c r="A627" s="108"/>
      <c r="B627" s="21" t="s">
        <v>29</v>
      </c>
      <c r="C627" s="108"/>
      <c r="D627" s="35"/>
      <c r="E627" s="21">
        <v>100</v>
      </c>
      <c r="F627" s="110">
        <v>30000</v>
      </c>
      <c r="G627" s="56"/>
      <c r="H627" s="12"/>
      <c r="I627" s="56"/>
      <c r="J627" s="84"/>
      <c r="K627" s="56"/>
      <c r="L627" s="12"/>
      <c r="M627" s="13"/>
      <c r="N627" s="13"/>
    </row>
    <row r="628" spans="1:14" ht="25.5" customHeight="1" x14ac:dyDescent="0.25">
      <c r="A628" s="111"/>
      <c r="B628" s="9" t="s">
        <v>27</v>
      </c>
      <c r="C628" s="111"/>
      <c r="D628" s="38"/>
      <c r="E628" s="28">
        <v>200</v>
      </c>
      <c r="F628" s="128">
        <v>200000</v>
      </c>
      <c r="G628" s="45"/>
      <c r="H628" s="14"/>
      <c r="I628" s="45"/>
      <c r="J628" s="88"/>
      <c r="K628" s="45"/>
      <c r="L628" s="14" t="str">
        <f>IF($G628="Janeiro","Dezembro",IF($G628="Fevereiro","Dezembro",IF($G628="Março","Janeiro",IF($G628="Abril","Janeiro",IF($G628="Maio","Fevereiro",IF($G628="Junho","Março",IF($G628="Julho","Abril",IF($G628="Agosto","Maio",IF($G628="Setembro","Junho",IF($G628="Outubro","Julho",IF($G628="Novembro","Agosto",IF($G628="Dezembro","Setembro","Erro"))))))))))))</f>
        <v>Erro</v>
      </c>
      <c r="M628" s="15"/>
      <c r="N628" s="15"/>
    </row>
    <row r="629" spans="1:14" ht="54.75" customHeight="1" x14ac:dyDescent="0.25">
      <c r="A629" s="41">
        <v>191</v>
      </c>
      <c r="B629" s="9" t="s">
        <v>27</v>
      </c>
      <c r="C629" s="41" t="s">
        <v>636</v>
      </c>
      <c r="D629" s="9" t="s">
        <v>637</v>
      </c>
      <c r="E629" s="9">
        <v>7</v>
      </c>
      <c r="F629" s="105">
        <v>3000</v>
      </c>
      <c r="G629" s="9" t="s">
        <v>94</v>
      </c>
      <c r="H629" s="41" t="s">
        <v>20</v>
      </c>
      <c r="I629" s="41"/>
      <c r="J629" s="41" t="s">
        <v>66</v>
      </c>
      <c r="K629" s="9" t="s">
        <v>27</v>
      </c>
      <c r="L629" s="42" t="str">
        <f t="shared" ref="L629:L714" si="11">IF($G629="Janeiro","Dezembro",IF($G629="Fevereiro","Dezembro",IF($G629="Março","Janeiro",IF($G629="Abril","Janeiro",IF($G629="Maio","Fevereiro",IF($G629="Junho","Março",IF($G629="Julho","Abril",IF($G629="Agosto","Maio",IF($G629="Setembro","Junho",IF($G629="Outubro","Julho",IF($G629="Novembro","Agosto",IF($G629="Dezembro","Setembro","Erro"))))))))))))</f>
        <v>Janeiro</v>
      </c>
      <c r="M629" s="55" t="s">
        <v>638</v>
      </c>
      <c r="N629" s="75" t="s">
        <v>639</v>
      </c>
    </row>
    <row r="630" spans="1:14" ht="113.25" customHeight="1" x14ac:dyDescent="0.25">
      <c r="A630" s="56"/>
      <c r="B630" s="21" t="s">
        <v>29</v>
      </c>
      <c r="C630" s="56"/>
      <c r="D630" s="21" t="s">
        <v>640</v>
      </c>
      <c r="E630" s="21" t="s">
        <v>641</v>
      </c>
      <c r="F630" s="110">
        <v>11310</v>
      </c>
      <c r="G630" s="21" t="s">
        <v>94</v>
      </c>
      <c r="H630" s="56"/>
      <c r="I630" s="56"/>
      <c r="J630" s="56"/>
      <c r="K630" s="9"/>
      <c r="L630" s="21" t="s">
        <v>19</v>
      </c>
      <c r="M630" s="57"/>
      <c r="N630" s="76"/>
    </row>
    <row r="631" spans="1:14" ht="86.25" customHeight="1" x14ac:dyDescent="0.25">
      <c r="A631" s="45"/>
      <c r="B631" s="9" t="s">
        <v>28</v>
      </c>
      <c r="C631" s="45"/>
      <c r="D631" s="9" t="s">
        <v>642</v>
      </c>
      <c r="E631" s="9">
        <v>3</v>
      </c>
      <c r="F631" s="105">
        <v>500</v>
      </c>
      <c r="G631" s="9" t="s">
        <v>19</v>
      </c>
      <c r="H631" s="45"/>
      <c r="I631" s="45"/>
      <c r="J631" s="45"/>
      <c r="K631" s="9" t="s">
        <v>28</v>
      </c>
      <c r="L631" s="42" t="str">
        <f>IF($G631="Janeiro","Dezembro",IF($G631="Fevereiro","Dezembro",IF($G631="Março","Janeiro",IF($G631="Abril","Janeiro",IF($G631="Maio","Fevereiro",IF($G631="Junho","Março",IF($G631="Julho","Abril",IF($G631="Agosto","Maio",IF($G631="Setembro","Junho",IF($G631="Outubro","Julho",IF($G631="Novembro","Agosto",IF($G631="Dezembro","Setembro","Erro"))))))))))))</f>
        <v>Dezembro</v>
      </c>
      <c r="M631" s="58"/>
      <c r="N631" s="77"/>
    </row>
    <row r="632" spans="1:14" ht="20.25" customHeight="1" x14ac:dyDescent="0.25">
      <c r="A632" s="41">
        <v>192</v>
      </c>
      <c r="B632" s="9" t="s">
        <v>27</v>
      </c>
      <c r="C632" s="41" t="s">
        <v>643</v>
      </c>
      <c r="D632" s="41" t="s">
        <v>644</v>
      </c>
      <c r="E632" s="9">
        <v>11</v>
      </c>
      <c r="F632" s="105">
        <v>13900</v>
      </c>
      <c r="G632" s="41" t="s">
        <v>71</v>
      </c>
      <c r="H632" s="41" t="s">
        <v>20</v>
      </c>
      <c r="I632" s="41"/>
      <c r="J632" s="41" t="s">
        <v>47</v>
      </c>
      <c r="K632" s="41"/>
      <c r="L632" s="41" t="str">
        <f t="shared" si="11"/>
        <v>Maio</v>
      </c>
      <c r="M632" s="55" t="s">
        <v>645</v>
      </c>
      <c r="N632" s="75">
        <v>45817</v>
      </c>
    </row>
    <row r="633" spans="1:14" ht="20.25" customHeight="1" x14ac:dyDescent="0.25">
      <c r="A633" s="56"/>
      <c r="B633" s="21" t="s">
        <v>15</v>
      </c>
      <c r="C633" s="56"/>
      <c r="D633" s="56"/>
      <c r="E633" s="21">
        <v>44</v>
      </c>
      <c r="F633" s="136">
        <v>60000</v>
      </c>
      <c r="G633" s="56"/>
      <c r="H633" s="56"/>
      <c r="I633" s="56"/>
      <c r="J633" s="56"/>
      <c r="K633" s="56"/>
      <c r="L633" s="56"/>
      <c r="M633" s="57"/>
      <c r="N633" s="76"/>
    </row>
    <row r="634" spans="1:14" ht="20.25" customHeight="1" x14ac:dyDescent="0.25">
      <c r="A634" s="56"/>
      <c r="B634" s="21" t="s">
        <v>22</v>
      </c>
      <c r="C634" s="56"/>
      <c r="D634" s="56"/>
      <c r="E634" s="21">
        <v>6</v>
      </c>
      <c r="F634" s="136">
        <v>10000</v>
      </c>
      <c r="G634" s="56"/>
      <c r="H634" s="56"/>
      <c r="I634" s="56"/>
      <c r="J634" s="56"/>
      <c r="K634" s="56"/>
      <c r="L634" s="56"/>
      <c r="M634" s="57"/>
      <c r="N634" s="76"/>
    </row>
    <row r="635" spans="1:14" ht="20.25" customHeight="1" x14ac:dyDescent="0.25">
      <c r="A635" s="56"/>
      <c r="B635" s="21" t="s">
        <v>36</v>
      </c>
      <c r="C635" s="56"/>
      <c r="D635" s="56"/>
      <c r="E635" s="21">
        <v>10</v>
      </c>
      <c r="F635" s="136">
        <v>12560</v>
      </c>
      <c r="G635" s="56"/>
      <c r="H635" s="56"/>
      <c r="I635" s="56"/>
      <c r="J635" s="56"/>
      <c r="K635" s="56"/>
      <c r="L635" s="56"/>
      <c r="M635" s="57"/>
      <c r="N635" s="76"/>
    </row>
    <row r="636" spans="1:14" ht="20.25" customHeight="1" x14ac:dyDescent="0.25">
      <c r="A636" s="56"/>
      <c r="B636" s="21" t="s">
        <v>24</v>
      </c>
      <c r="C636" s="56"/>
      <c r="D636" s="56"/>
      <c r="E636" s="21">
        <v>37</v>
      </c>
      <c r="F636" s="136">
        <v>60000</v>
      </c>
      <c r="G636" s="56"/>
      <c r="H636" s="56"/>
      <c r="I636" s="56"/>
      <c r="J636" s="56"/>
      <c r="K636" s="56"/>
      <c r="L636" s="56"/>
      <c r="M636" s="57"/>
      <c r="N636" s="76"/>
    </row>
    <row r="637" spans="1:14" ht="20.25" customHeight="1" x14ac:dyDescent="0.25">
      <c r="A637" s="56"/>
      <c r="B637" s="21" t="s">
        <v>25</v>
      </c>
      <c r="C637" s="56"/>
      <c r="D637" s="56"/>
      <c r="E637" s="21">
        <v>31</v>
      </c>
      <c r="F637" s="136">
        <v>50000</v>
      </c>
      <c r="G637" s="56"/>
      <c r="H637" s="56"/>
      <c r="I637" s="56"/>
      <c r="J637" s="56"/>
      <c r="K637" s="56"/>
      <c r="L637" s="56"/>
      <c r="M637" s="57"/>
      <c r="N637" s="76"/>
    </row>
    <row r="638" spans="1:14" ht="20.25" customHeight="1" x14ac:dyDescent="0.25">
      <c r="A638" s="56"/>
      <c r="B638" s="21" t="s">
        <v>26</v>
      </c>
      <c r="C638" s="56"/>
      <c r="D638" s="56"/>
      <c r="E638" s="21">
        <v>36</v>
      </c>
      <c r="F638" s="136">
        <v>60000</v>
      </c>
      <c r="G638" s="56"/>
      <c r="H638" s="56"/>
      <c r="I638" s="56"/>
      <c r="J638" s="56"/>
      <c r="K638" s="56"/>
      <c r="L638" s="56"/>
      <c r="M638" s="57"/>
      <c r="N638" s="76"/>
    </row>
    <row r="639" spans="1:14" ht="20.25" customHeight="1" x14ac:dyDescent="0.25">
      <c r="A639" s="56"/>
      <c r="B639" s="21" t="s">
        <v>35</v>
      </c>
      <c r="C639" s="56"/>
      <c r="D639" s="56"/>
      <c r="E639" s="21">
        <v>28</v>
      </c>
      <c r="F639" s="136">
        <v>45000</v>
      </c>
      <c r="G639" s="56"/>
      <c r="H639" s="56"/>
      <c r="I639" s="56"/>
      <c r="J639" s="56"/>
      <c r="K639" s="56"/>
      <c r="L639" s="56"/>
      <c r="M639" s="57"/>
      <c r="N639" s="76"/>
    </row>
    <row r="640" spans="1:14" ht="20.25" customHeight="1" x14ac:dyDescent="0.25">
      <c r="A640" s="56"/>
      <c r="B640" s="21" t="s">
        <v>28</v>
      </c>
      <c r="C640" s="56"/>
      <c r="D640" s="56"/>
      <c r="E640" s="21">
        <v>45</v>
      </c>
      <c r="F640" s="136">
        <v>70000</v>
      </c>
      <c r="G640" s="56"/>
      <c r="H640" s="56"/>
      <c r="I640" s="56"/>
      <c r="J640" s="56"/>
      <c r="K640" s="56"/>
      <c r="L640" s="56"/>
      <c r="M640" s="57"/>
      <c r="N640" s="76"/>
    </row>
    <row r="641" spans="1:14" ht="17.25" customHeight="1" x14ac:dyDescent="0.25">
      <c r="A641" s="56"/>
      <c r="B641" s="9" t="s">
        <v>29</v>
      </c>
      <c r="C641" s="56"/>
      <c r="D641" s="56"/>
      <c r="E641" s="42">
        <v>5</v>
      </c>
      <c r="F641" s="137">
        <v>100000</v>
      </c>
      <c r="G641" s="56"/>
      <c r="H641" s="56"/>
      <c r="I641" s="56"/>
      <c r="J641" s="56"/>
      <c r="K641" s="56"/>
      <c r="L641" s="56"/>
      <c r="M641" s="57"/>
      <c r="N641" s="76"/>
    </row>
    <row r="642" spans="1:14" ht="17.25" customHeight="1" x14ac:dyDescent="0.25">
      <c r="A642" s="56"/>
      <c r="B642" s="21" t="s">
        <v>37</v>
      </c>
      <c r="C642" s="56"/>
      <c r="D642" s="56"/>
      <c r="E642" s="21">
        <v>17</v>
      </c>
      <c r="F642" s="110">
        <v>15000</v>
      </c>
      <c r="G642" s="56"/>
      <c r="H642" s="56"/>
      <c r="I642" s="56"/>
      <c r="J642" s="56"/>
      <c r="K642" s="56"/>
      <c r="L642" s="56"/>
      <c r="M642" s="57"/>
      <c r="N642" s="76"/>
    </row>
    <row r="643" spans="1:14" ht="55.5" customHeight="1" x14ac:dyDescent="0.25">
      <c r="A643" s="45"/>
      <c r="B643" s="9" t="s">
        <v>30</v>
      </c>
      <c r="C643" s="45"/>
      <c r="D643" s="45"/>
      <c r="E643" s="9" t="s">
        <v>55</v>
      </c>
      <c r="F643" s="105">
        <v>120000</v>
      </c>
      <c r="G643" s="45"/>
      <c r="H643" s="45"/>
      <c r="I643" s="45"/>
      <c r="J643" s="45"/>
      <c r="K643" s="45"/>
      <c r="L643" s="45"/>
      <c r="M643" s="58"/>
      <c r="N643" s="77"/>
    </row>
    <row r="644" spans="1:14" ht="51" customHeight="1" x14ac:dyDescent="0.25">
      <c r="A644" s="9">
        <v>193</v>
      </c>
      <c r="B644" s="9" t="s">
        <v>27</v>
      </c>
      <c r="C644" s="9" t="s">
        <v>646</v>
      </c>
      <c r="D644" s="9" t="s">
        <v>647</v>
      </c>
      <c r="E644" s="9">
        <v>1</v>
      </c>
      <c r="F644" s="105">
        <v>1000</v>
      </c>
      <c r="G644" s="9" t="s">
        <v>19</v>
      </c>
      <c r="H644" s="9" t="s">
        <v>20</v>
      </c>
      <c r="I644" s="49"/>
      <c r="J644" s="28" t="s">
        <v>122</v>
      </c>
      <c r="K644" s="9" t="s">
        <v>27</v>
      </c>
      <c r="L644" s="9" t="str">
        <f t="shared" si="11"/>
        <v>Dezembro</v>
      </c>
      <c r="M644" s="47"/>
      <c r="N644" s="47"/>
    </row>
    <row r="645" spans="1:14" ht="84.75" customHeight="1" x14ac:dyDescent="0.25">
      <c r="A645" s="8">
        <v>194</v>
      </c>
      <c r="B645" s="9" t="s">
        <v>27</v>
      </c>
      <c r="C645" s="8" t="s">
        <v>648</v>
      </c>
      <c r="D645" s="9" t="s">
        <v>649</v>
      </c>
      <c r="E645" s="9">
        <v>5</v>
      </c>
      <c r="F645" s="105">
        <v>1000</v>
      </c>
      <c r="G645" s="8" t="s">
        <v>50</v>
      </c>
      <c r="H645" s="8" t="s">
        <v>20</v>
      </c>
      <c r="I645" s="8"/>
      <c r="J645" s="8" t="s">
        <v>47</v>
      </c>
      <c r="K645" s="9" t="s">
        <v>27</v>
      </c>
      <c r="L645" s="8" t="str">
        <f t="shared" si="11"/>
        <v>Março</v>
      </c>
      <c r="M645" s="11" t="s">
        <v>650</v>
      </c>
      <c r="N645" s="17">
        <v>45789</v>
      </c>
    </row>
    <row r="646" spans="1:14" ht="51.75" customHeight="1" x14ac:dyDescent="0.25">
      <c r="A646" s="14"/>
      <c r="B646" s="9" t="s">
        <v>29</v>
      </c>
      <c r="C646" s="14"/>
      <c r="D646" s="9" t="s">
        <v>651</v>
      </c>
      <c r="E646" s="9" t="s">
        <v>55</v>
      </c>
      <c r="F646" s="105">
        <v>100000</v>
      </c>
      <c r="G646" s="14"/>
      <c r="H646" s="14"/>
      <c r="I646" s="14"/>
      <c r="J646" s="14"/>
      <c r="K646" s="66" t="s">
        <v>29</v>
      </c>
      <c r="L646" s="14"/>
      <c r="M646" s="15"/>
      <c r="N646" s="19"/>
    </row>
    <row r="647" spans="1:14" ht="51" customHeight="1" x14ac:dyDescent="0.25">
      <c r="A647" s="9">
        <v>195</v>
      </c>
      <c r="B647" s="9" t="s">
        <v>27</v>
      </c>
      <c r="C647" s="28" t="s">
        <v>652</v>
      </c>
      <c r="D647" s="9" t="s">
        <v>653</v>
      </c>
      <c r="E647" s="9">
        <v>1</v>
      </c>
      <c r="F647" s="105">
        <v>23200</v>
      </c>
      <c r="G647" s="9" t="s">
        <v>56</v>
      </c>
      <c r="H647" s="9" t="s">
        <v>20</v>
      </c>
      <c r="I647" s="49"/>
      <c r="J647" s="28" t="s">
        <v>122</v>
      </c>
      <c r="K647" s="9" t="s">
        <v>27</v>
      </c>
      <c r="L647" s="9" t="str">
        <f t="shared" si="11"/>
        <v>Julho</v>
      </c>
      <c r="M647" s="47"/>
      <c r="N647" s="48"/>
    </row>
    <row r="648" spans="1:14" ht="84.75" customHeight="1" x14ac:dyDescent="0.25">
      <c r="A648" s="42">
        <v>196</v>
      </c>
      <c r="B648" s="9" t="s">
        <v>27</v>
      </c>
      <c r="C648" s="28" t="s">
        <v>654</v>
      </c>
      <c r="D648" s="9" t="s">
        <v>655</v>
      </c>
      <c r="E648" s="9" t="s">
        <v>55</v>
      </c>
      <c r="F648" s="105">
        <v>140000</v>
      </c>
      <c r="G648" s="9" t="s">
        <v>94</v>
      </c>
      <c r="H648" s="9" t="s">
        <v>33</v>
      </c>
      <c r="I648" s="42"/>
      <c r="J648" s="28" t="s">
        <v>47</v>
      </c>
      <c r="K648" s="9" t="s">
        <v>27</v>
      </c>
      <c r="L648" s="9" t="str">
        <f t="shared" si="11"/>
        <v>Janeiro</v>
      </c>
      <c r="M648" s="47" t="s">
        <v>656</v>
      </c>
      <c r="N648" s="48">
        <v>45682</v>
      </c>
    </row>
    <row r="649" spans="1:14" ht="81" customHeight="1" x14ac:dyDescent="0.25">
      <c r="A649" s="9">
        <v>197</v>
      </c>
      <c r="B649" s="9" t="s">
        <v>27</v>
      </c>
      <c r="C649" s="28" t="s">
        <v>657</v>
      </c>
      <c r="D649" s="9" t="s">
        <v>658</v>
      </c>
      <c r="E649" s="9" t="s">
        <v>55</v>
      </c>
      <c r="F649" s="105">
        <v>25000</v>
      </c>
      <c r="G649" s="9" t="s">
        <v>276</v>
      </c>
      <c r="H649" s="9" t="s">
        <v>20</v>
      </c>
      <c r="I649" s="49"/>
      <c r="J649" s="28" t="s">
        <v>47</v>
      </c>
      <c r="K649" s="9" t="s">
        <v>27</v>
      </c>
      <c r="L649" s="9" t="str">
        <f t="shared" si="11"/>
        <v>Abril</v>
      </c>
      <c r="M649" s="47"/>
      <c r="N649" s="48"/>
    </row>
    <row r="650" spans="1:14" ht="90.75" customHeight="1" x14ac:dyDescent="0.25">
      <c r="A650" s="42">
        <v>198</v>
      </c>
      <c r="B650" s="9" t="s">
        <v>27</v>
      </c>
      <c r="C650" s="28" t="s">
        <v>659</v>
      </c>
      <c r="D650" s="9" t="s">
        <v>660</v>
      </c>
      <c r="E650" s="9">
        <v>1</v>
      </c>
      <c r="F650" s="105">
        <v>200000</v>
      </c>
      <c r="G650" s="9" t="s">
        <v>56</v>
      </c>
      <c r="H650" s="9" t="s">
        <v>20</v>
      </c>
      <c r="I650" s="42"/>
      <c r="J650" s="28" t="s">
        <v>122</v>
      </c>
      <c r="K650" s="9" t="s">
        <v>27</v>
      </c>
      <c r="L650" s="9" t="str">
        <f t="shared" si="11"/>
        <v>Julho</v>
      </c>
      <c r="M650" s="47"/>
      <c r="N650" s="48"/>
    </row>
    <row r="651" spans="1:14" ht="157.5" customHeight="1" x14ac:dyDescent="0.25">
      <c r="A651" s="49">
        <v>199</v>
      </c>
      <c r="B651" s="9" t="s">
        <v>27</v>
      </c>
      <c r="C651" s="28" t="s">
        <v>661</v>
      </c>
      <c r="D651" s="28" t="s">
        <v>662</v>
      </c>
      <c r="E651" s="28" t="s">
        <v>55</v>
      </c>
      <c r="F651" s="128">
        <v>2100000</v>
      </c>
      <c r="G651" s="9" t="s">
        <v>71</v>
      </c>
      <c r="H651" s="9" t="s">
        <v>33</v>
      </c>
      <c r="I651" s="42"/>
      <c r="J651" s="28" t="s">
        <v>47</v>
      </c>
      <c r="K651" s="9" t="s">
        <v>27</v>
      </c>
      <c r="L651" s="9" t="str">
        <f t="shared" si="11"/>
        <v>Maio</v>
      </c>
      <c r="M651" s="47" t="s">
        <v>663</v>
      </c>
      <c r="N651" s="48">
        <v>45867</v>
      </c>
    </row>
    <row r="652" spans="1:14" ht="157.5" customHeight="1" x14ac:dyDescent="0.25">
      <c r="A652" s="42">
        <v>200</v>
      </c>
      <c r="B652" s="9" t="s">
        <v>27</v>
      </c>
      <c r="C652" s="9" t="s">
        <v>664</v>
      </c>
      <c r="D652" s="9" t="s">
        <v>665</v>
      </c>
      <c r="E652" s="9" t="s">
        <v>55</v>
      </c>
      <c r="F652" s="105">
        <v>1800000</v>
      </c>
      <c r="G652" s="9" t="s">
        <v>19</v>
      </c>
      <c r="H652" s="9" t="s">
        <v>33</v>
      </c>
      <c r="I652" s="42"/>
      <c r="J652" s="28" t="s">
        <v>47</v>
      </c>
      <c r="K652" s="9" t="s">
        <v>27</v>
      </c>
      <c r="L652" s="9" t="str">
        <f t="shared" si="11"/>
        <v>Dezembro</v>
      </c>
      <c r="M652" s="47" t="s">
        <v>666</v>
      </c>
      <c r="N652" s="48">
        <v>45771</v>
      </c>
    </row>
    <row r="653" spans="1:14" ht="216.75" customHeight="1" x14ac:dyDescent="0.25">
      <c r="A653" s="42">
        <v>201</v>
      </c>
      <c r="B653" s="9" t="s">
        <v>27</v>
      </c>
      <c r="C653" s="9" t="s">
        <v>667</v>
      </c>
      <c r="D653" s="9" t="s">
        <v>668</v>
      </c>
      <c r="E653" s="9" t="s">
        <v>55</v>
      </c>
      <c r="F653" s="105">
        <v>600000</v>
      </c>
      <c r="G653" s="9" t="s">
        <v>121</v>
      </c>
      <c r="H653" s="9" t="s">
        <v>33</v>
      </c>
      <c r="I653" s="42"/>
      <c r="J653" s="28" t="s">
        <v>47</v>
      </c>
      <c r="K653" s="9" t="s">
        <v>27</v>
      </c>
      <c r="L653" s="9" t="str">
        <f t="shared" si="11"/>
        <v>Junho</v>
      </c>
      <c r="M653" s="47"/>
      <c r="N653" s="47"/>
    </row>
    <row r="654" spans="1:14" ht="62.25" customHeight="1" x14ac:dyDescent="0.25">
      <c r="A654" s="42">
        <v>202</v>
      </c>
      <c r="B654" s="9" t="s">
        <v>27</v>
      </c>
      <c r="C654" s="9" t="s">
        <v>669</v>
      </c>
      <c r="D654" s="9" t="s">
        <v>670</v>
      </c>
      <c r="E654" s="9" t="s">
        <v>18</v>
      </c>
      <c r="F654" s="10">
        <v>109890</v>
      </c>
      <c r="G654" s="9" t="s">
        <v>19</v>
      </c>
      <c r="H654" s="9" t="s">
        <v>33</v>
      </c>
      <c r="I654" s="9"/>
      <c r="J654" s="9" t="s">
        <v>21</v>
      </c>
      <c r="K654" s="9" t="s">
        <v>27</v>
      </c>
      <c r="L654" s="9" t="str">
        <f t="shared" si="11"/>
        <v>Dezembro</v>
      </c>
      <c r="M654" s="47" t="s">
        <v>671</v>
      </c>
      <c r="N654" s="48">
        <v>45659</v>
      </c>
    </row>
    <row r="655" spans="1:14" ht="144" customHeight="1" x14ac:dyDescent="0.25">
      <c r="A655" s="42">
        <v>203</v>
      </c>
      <c r="B655" s="9" t="s">
        <v>27</v>
      </c>
      <c r="C655" s="9" t="s">
        <v>672</v>
      </c>
      <c r="D655" s="9" t="s">
        <v>673</v>
      </c>
      <c r="E655" s="9" t="s">
        <v>18</v>
      </c>
      <c r="F655" s="10">
        <v>2900</v>
      </c>
      <c r="G655" s="9" t="s">
        <v>19</v>
      </c>
      <c r="H655" s="9" t="s">
        <v>33</v>
      </c>
      <c r="I655" s="49"/>
      <c r="J655" s="9" t="s">
        <v>21</v>
      </c>
      <c r="K655" s="9" t="s">
        <v>27</v>
      </c>
      <c r="L655" s="9" t="str">
        <f t="shared" si="11"/>
        <v>Dezembro</v>
      </c>
      <c r="M655" s="47" t="s">
        <v>674</v>
      </c>
      <c r="N655" s="48">
        <v>45664</v>
      </c>
    </row>
    <row r="656" spans="1:14" ht="100.5" customHeight="1" x14ac:dyDescent="0.25">
      <c r="A656" s="42">
        <v>204</v>
      </c>
      <c r="B656" s="9" t="s">
        <v>27</v>
      </c>
      <c r="C656" s="9" t="s">
        <v>675</v>
      </c>
      <c r="D656" s="9" t="s">
        <v>676</v>
      </c>
      <c r="E656" s="9">
        <v>1</v>
      </c>
      <c r="F656" s="10">
        <v>87000</v>
      </c>
      <c r="G656" s="42" t="s">
        <v>56</v>
      </c>
      <c r="H656" s="9" t="s">
        <v>20</v>
      </c>
      <c r="I656" s="42"/>
      <c r="J656" s="42" t="s">
        <v>176</v>
      </c>
      <c r="K656" s="42" t="s">
        <v>27</v>
      </c>
      <c r="L656" s="42" t="str">
        <f t="shared" si="11"/>
        <v>Julho</v>
      </c>
      <c r="M656" s="47"/>
      <c r="N656" s="48"/>
    </row>
    <row r="657" spans="1:14" ht="142.5" customHeight="1" x14ac:dyDescent="0.25">
      <c r="A657" s="42">
        <v>205</v>
      </c>
      <c r="B657" s="9" t="s">
        <v>27</v>
      </c>
      <c r="C657" s="28" t="s">
        <v>677</v>
      </c>
      <c r="D657" s="28" t="s">
        <v>678</v>
      </c>
      <c r="E657" s="28">
        <v>1</v>
      </c>
      <c r="F657" s="16">
        <v>70000</v>
      </c>
      <c r="G657" s="9" t="s">
        <v>276</v>
      </c>
      <c r="H657" s="28" t="s">
        <v>20</v>
      </c>
      <c r="I657" s="42"/>
      <c r="J657" s="28" t="s">
        <v>176</v>
      </c>
      <c r="K657" s="9" t="s">
        <v>27</v>
      </c>
      <c r="L657" s="9" t="str">
        <f t="shared" si="11"/>
        <v>Abril</v>
      </c>
      <c r="M657" s="47"/>
      <c r="N657" s="47"/>
    </row>
    <row r="658" spans="1:14" ht="99" customHeight="1" x14ac:dyDescent="0.25">
      <c r="A658" s="42">
        <v>206</v>
      </c>
      <c r="B658" s="9" t="s">
        <v>27</v>
      </c>
      <c r="C658" s="9" t="s">
        <v>679</v>
      </c>
      <c r="D658" s="9" t="s">
        <v>680</v>
      </c>
      <c r="E658" s="9">
        <v>50</v>
      </c>
      <c r="F658" s="10">
        <v>1500000</v>
      </c>
      <c r="G658" s="9" t="s">
        <v>115</v>
      </c>
      <c r="H658" s="9" t="s">
        <v>33</v>
      </c>
      <c r="I658" s="42"/>
      <c r="J658" s="9" t="s">
        <v>47</v>
      </c>
      <c r="K658" s="9" t="s">
        <v>27</v>
      </c>
      <c r="L658" s="9" t="str">
        <f t="shared" si="11"/>
        <v>Janeiro</v>
      </c>
      <c r="M658" s="47"/>
      <c r="N658" s="47"/>
    </row>
    <row r="659" spans="1:14" ht="190.5" customHeight="1" x14ac:dyDescent="0.25">
      <c r="A659" s="42">
        <v>207</v>
      </c>
      <c r="B659" s="9" t="s">
        <v>27</v>
      </c>
      <c r="C659" s="9" t="s">
        <v>681</v>
      </c>
      <c r="D659" s="9" t="s">
        <v>682</v>
      </c>
      <c r="E659" s="9">
        <v>1</v>
      </c>
      <c r="F659" s="10">
        <v>0</v>
      </c>
      <c r="G659" s="9" t="s">
        <v>50</v>
      </c>
      <c r="H659" s="9" t="s">
        <v>20</v>
      </c>
      <c r="I659" s="42"/>
      <c r="J659" s="9" t="s">
        <v>176</v>
      </c>
      <c r="K659" s="9" t="s">
        <v>36</v>
      </c>
      <c r="L659" s="9" t="str">
        <f t="shared" si="11"/>
        <v>Março</v>
      </c>
      <c r="M659" s="47"/>
      <c r="N659" s="47"/>
    </row>
    <row r="660" spans="1:14" ht="119.25" customHeight="1" x14ac:dyDescent="0.25">
      <c r="A660" s="42">
        <v>208</v>
      </c>
      <c r="B660" s="9" t="s">
        <v>27</v>
      </c>
      <c r="C660" s="9" t="s">
        <v>683</v>
      </c>
      <c r="D660" s="9" t="s">
        <v>684</v>
      </c>
      <c r="E660" s="9">
        <v>1</v>
      </c>
      <c r="F660" s="10">
        <v>1699999.92</v>
      </c>
      <c r="G660" s="9" t="s">
        <v>19</v>
      </c>
      <c r="H660" s="9" t="s">
        <v>33</v>
      </c>
      <c r="I660" s="42"/>
      <c r="J660" s="9" t="s">
        <v>21</v>
      </c>
      <c r="K660" s="9" t="s">
        <v>27</v>
      </c>
      <c r="L660" s="9" t="str">
        <f t="shared" si="11"/>
        <v>Dezembro</v>
      </c>
      <c r="M660" s="47"/>
      <c r="N660" s="47"/>
    </row>
    <row r="661" spans="1:14" ht="158.25" customHeight="1" x14ac:dyDescent="0.25">
      <c r="A661" s="42">
        <v>209</v>
      </c>
      <c r="B661" s="9" t="s">
        <v>27</v>
      </c>
      <c r="C661" s="9" t="s">
        <v>685</v>
      </c>
      <c r="D661" s="9" t="s">
        <v>686</v>
      </c>
      <c r="E661" s="9">
        <v>1</v>
      </c>
      <c r="F661" s="105">
        <v>125000</v>
      </c>
      <c r="G661" s="9" t="s">
        <v>46</v>
      </c>
      <c r="H661" s="9" t="s">
        <v>33</v>
      </c>
      <c r="I661" s="9"/>
      <c r="J661" s="9" t="s">
        <v>122</v>
      </c>
      <c r="K661" s="9" t="s">
        <v>27</v>
      </c>
      <c r="L661" s="9" t="str">
        <f t="shared" si="11"/>
        <v>Fevereiro</v>
      </c>
      <c r="M661" s="47"/>
      <c r="N661" s="47"/>
    </row>
    <row r="662" spans="1:14" ht="17.25" customHeight="1" x14ac:dyDescent="0.25">
      <c r="A662" s="41">
        <v>210</v>
      </c>
      <c r="B662" s="9" t="s">
        <v>27</v>
      </c>
      <c r="C662" s="41" t="s">
        <v>687</v>
      </c>
      <c r="D662" s="41" t="s">
        <v>688</v>
      </c>
      <c r="E662" s="9">
        <v>60</v>
      </c>
      <c r="F662" s="105">
        <v>6264</v>
      </c>
      <c r="G662" s="41" t="s">
        <v>71</v>
      </c>
      <c r="H662" s="41" t="s">
        <v>223</v>
      </c>
      <c r="I662" s="41"/>
      <c r="J662" s="41" t="s">
        <v>47</v>
      </c>
      <c r="K662" s="41" t="s">
        <v>27</v>
      </c>
      <c r="L662" s="41" t="str">
        <f t="shared" si="11"/>
        <v>Maio</v>
      </c>
      <c r="M662" s="55"/>
      <c r="N662" s="55"/>
    </row>
    <row r="663" spans="1:14" ht="23.25" customHeight="1" x14ac:dyDescent="0.25">
      <c r="A663" s="56"/>
      <c r="B663" s="9" t="s">
        <v>28</v>
      </c>
      <c r="C663" s="56"/>
      <c r="D663" s="56"/>
      <c r="E663" s="9">
        <v>15</v>
      </c>
      <c r="F663" s="105">
        <v>1566</v>
      </c>
      <c r="G663" s="56"/>
      <c r="H663" s="56"/>
      <c r="I663" s="56"/>
      <c r="J663" s="56"/>
      <c r="K663" s="56"/>
      <c r="L663" s="56"/>
      <c r="M663" s="57"/>
      <c r="N663" s="57"/>
    </row>
    <row r="664" spans="1:14" ht="23.25" customHeight="1" x14ac:dyDescent="0.25">
      <c r="A664" s="45"/>
      <c r="B664" s="9" t="s">
        <v>29</v>
      </c>
      <c r="C664" s="45"/>
      <c r="D664" s="45"/>
      <c r="E664" s="9">
        <v>50</v>
      </c>
      <c r="F664" s="105">
        <v>8000</v>
      </c>
      <c r="G664" s="45"/>
      <c r="H664" s="45"/>
      <c r="I664" s="45"/>
      <c r="J664" s="45"/>
      <c r="K664" s="45"/>
      <c r="L664" s="45"/>
      <c r="M664" s="58"/>
      <c r="N664" s="58"/>
    </row>
    <row r="665" spans="1:14" ht="102" customHeight="1" x14ac:dyDescent="0.25">
      <c r="A665" s="49">
        <v>211</v>
      </c>
      <c r="B665" s="9" t="s">
        <v>27</v>
      </c>
      <c r="C665" s="28" t="s">
        <v>689</v>
      </c>
      <c r="D665" s="28" t="s">
        <v>690</v>
      </c>
      <c r="E665" s="28">
        <v>1</v>
      </c>
      <c r="F665" s="16">
        <v>600000</v>
      </c>
      <c r="G665" s="49" t="s">
        <v>46</v>
      </c>
      <c r="H665" s="9" t="s">
        <v>33</v>
      </c>
      <c r="I665" s="42"/>
      <c r="J665" s="42" t="s">
        <v>122</v>
      </c>
      <c r="K665" s="42" t="s">
        <v>27</v>
      </c>
      <c r="L665" s="42" t="str">
        <f t="shared" si="11"/>
        <v>Fevereiro</v>
      </c>
      <c r="M665" s="47"/>
      <c r="N665" s="47"/>
    </row>
    <row r="666" spans="1:14" ht="159" customHeight="1" x14ac:dyDescent="0.25">
      <c r="A666" s="42">
        <v>212</v>
      </c>
      <c r="B666" s="9" t="s">
        <v>27</v>
      </c>
      <c r="C666" s="9" t="s">
        <v>691</v>
      </c>
      <c r="D666" s="9" t="s">
        <v>692</v>
      </c>
      <c r="E666" s="9">
        <v>1</v>
      </c>
      <c r="F666" s="10">
        <v>11000</v>
      </c>
      <c r="G666" s="9" t="s">
        <v>19</v>
      </c>
      <c r="H666" s="9" t="s">
        <v>33</v>
      </c>
      <c r="I666" s="42"/>
      <c r="J666" s="9" t="s">
        <v>21</v>
      </c>
      <c r="K666" s="9" t="s">
        <v>27</v>
      </c>
      <c r="L666" s="9" t="str">
        <f t="shared" si="11"/>
        <v>Dezembro</v>
      </c>
      <c r="M666" s="47"/>
      <c r="N666" s="48"/>
    </row>
    <row r="667" spans="1:14" ht="98.25" customHeight="1" x14ac:dyDescent="0.25">
      <c r="A667" s="42">
        <v>213</v>
      </c>
      <c r="B667" s="9" t="s">
        <v>27</v>
      </c>
      <c r="C667" s="9" t="s">
        <v>693</v>
      </c>
      <c r="D667" s="9" t="s">
        <v>694</v>
      </c>
      <c r="E667" s="9" t="s">
        <v>18</v>
      </c>
      <c r="F667" s="10">
        <v>150000</v>
      </c>
      <c r="G667" s="9" t="s">
        <v>77</v>
      </c>
      <c r="H667" s="9" t="s">
        <v>33</v>
      </c>
      <c r="I667" s="42"/>
      <c r="J667" s="9" t="s">
        <v>66</v>
      </c>
      <c r="K667" s="9" t="s">
        <v>27</v>
      </c>
      <c r="L667" s="9" t="str">
        <f t="shared" si="11"/>
        <v>Agosto</v>
      </c>
      <c r="M667" s="47" t="s">
        <v>695</v>
      </c>
      <c r="N667" s="48">
        <v>45657</v>
      </c>
    </row>
    <row r="668" spans="1:14" ht="120" customHeight="1" x14ac:dyDescent="0.25">
      <c r="A668" s="49">
        <v>214</v>
      </c>
      <c r="B668" s="9" t="s">
        <v>27</v>
      </c>
      <c r="C668" s="28" t="s">
        <v>696</v>
      </c>
      <c r="D668" s="138" t="s">
        <v>697</v>
      </c>
      <c r="E668" s="28" t="s">
        <v>18</v>
      </c>
      <c r="F668" s="16">
        <v>74520</v>
      </c>
      <c r="G668" s="28" t="s">
        <v>50</v>
      </c>
      <c r="H668" s="28" t="s">
        <v>33</v>
      </c>
      <c r="I668" s="49"/>
      <c r="J668" s="9" t="s">
        <v>21</v>
      </c>
      <c r="K668" s="9" t="s">
        <v>27</v>
      </c>
      <c r="L668" s="9" t="str">
        <f t="shared" si="11"/>
        <v>Março</v>
      </c>
      <c r="M668" s="47" t="s">
        <v>698</v>
      </c>
      <c r="N668" s="48">
        <v>45645</v>
      </c>
    </row>
    <row r="669" spans="1:14" ht="126" customHeight="1" x14ac:dyDescent="0.25">
      <c r="A669" s="42">
        <v>215</v>
      </c>
      <c r="B669" s="9" t="s">
        <v>27</v>
      </c>
      <c r="C669" s="9" t="s">
        <v>699</v>
      </c>
      <c r="D669" s="9" t="s">
        <v>700</v>
      </c>
      <c r="E669" s="9" t="s">
        <v>18</v>
      </c>
      <c r="F669" s="10">
        <v>90000</v>
      </c>
      <c r="G669" s="28" t="s">
        <v>19</v>
      </c>
      <c r="H669" s="9" t="s">
        <v>20</v>
      </c>
      <c r="I669" s="42"/>
      <c r="J669" s="9" t="s">
        <v>66</v>
      </c>
      <c r="K669" s="28" t="s">
        <v>27</v>
      </c>
      <c r="L669" s="9" t="str">
        <f t="shared" si="11"/>
        <v>Dezembro</v>
      </c>
      <c r="M669" s="59"/>
      <c r="N669" s="59"/>
    </row>
    <row r="670" spans="1:14" ht="54.75" customHeight="1" x14ac:dyDescent="0.25">
      <c r="A670" s="42">
        <v>216</v>
      </c>
      <c r="B670" s="9" t="s">
        <v>27</v>
      </c>
      <c r="C670" s="9" t="s">
        <v>701</v>
      </c>
      <c r="D670" s="9" t="s">
        <v>702</v>
      </c>
      <c r="E670" s="28">
        <v>13</v>
      </c>
      <c r="F670" s="10">
        <v>6000</v>
      </c>
      <c r="G670" s="28" t="s">
        <v>19</v>
      </c>
      <c r="H670" s="9" t="s">
        <v>20</v>
      </c>
      <c r="I670" s="42"/>
      <c r="J670" s="9" t="s">
        <v>47</v>
      </c>
      <c r="K670" s="28" t="s">
        <v>15</v>
      </c>
      <c r="L670" s="9" t="str">
        <f t="shared" si="11"/>
        <v>Dezembro</v>
      </c>
      <c r="M670" s="59"/>
      <c r="N670" s="59"/>
    </row>
    <row r="671" spans="1:14" ht="73.5" customHeight="1" x14ac:dyDescent="0.25">
      <c r="A671" s="42">
        <v>217</v>
      </c>
      <c r="B671" s="9" t="s">
        <v>27</v>
      </c>
      <c r="C671" s="9" t="s">
        <v>703</v>
      </c>
      <c r="D671" s="9" t="s">
        <v>704</v>
      </c>
      <c r="E671" s="28" t="s">
        <v>705</v>
      </c>
      <c r="F671" s="10">
        <v>300000</v>
      </c>
      <c r="G671" s="28" t="s">
        <v>19</v>
      </c>
      <c r="H671" s="9" t="s">
        <v>33</v>
      </c>
      <c r="I671" s="42"/>
      <c r="J671" s="9" t="s">
        <v>47</v>
      </c>
      <c r="K671" s="28" t="s">
        <v>27</v>
      </c>
      <c r="L671" s="9" t="str">
        <f t="shared" si="11"/>
        <v>Dezembro</v>
      </c>
      <c r="M671" s="59"/>
      <c r="N671" s="59"/>
    </row>
    <row r="672" spans="1:14" ht="105" customHeight="1" x14ac:dyDescent="0.25">
      <c r="A672" s="42">
        <v>218</v>
      </c>
      <c r="B672" s="9" t="s">
        <v>27</v>
      </c>
      <c r="C672" s="9" t="s">
        <v>706</v>
      </c>
      <c r="D672" s="9" t="s">
        <v>707</v>
      </c>
      <c r="E672" s="28">
        <v>1</v>
      </c>
      <c r="F672" s="10">
        <v>50000</v>
      </c>
      <c r="G672" s="28" t="s">
        <v>19</v>
      </c>
      <c r="H672" s="9" t="s">
        <v>33</v>
      </c>
      <c r="I672" s="42"/>
      <c r="J672" s="9" t="s">
        <v>122</v>
      </c>
      <c r="K672" s="28" t="s">
        <v>27</v>
      </c>
      <c r="L672" s="9" t="str">
        <f t="shared" si="11"/>
        <v>Dezembro</v>
      </c>
      <c r="M672" s="59"/>
      <c r="N672" s="60"/>
    </row>
    <row r="673" spans="1:14" ht="198" customHeight="1" x14ac:dyDescent="0.25">
      <c r="A673" s="42">
        <v>219</v>
      </c>
      <c r="B673" s="9" t="s">
        <v>27</v>
      </c>
      <c r="C673" s="9" t="s">
        <v>708</v>
      </c>
      <c r="D673" s="9" t="s">
        <v>709</v>
      </c>
      <c r="E673" s="28">
        <v>10</v>
      </c>
      <c r="F673" s="10">
        <v>5000</v>
      </c>
      <c r="G673" s="28" t="s">
        <v>19</v>
      </c>
      <c r="H673" s="9" t="s">
        <v>33</v>
      </c>
      <c r="I673" s="42"/>
      <c r="J673" s="9" t="s">
        <v>47</v>
      </c>
      <c r="K673" s="28" t="s">
        <v>27</v>
      </c>
      <c r="L673" s="9" t="str">
        <f t="shared" si="11"/>
        <v>Dezembro</v>
      </c>
      <c r="M673" s="59"/>
      <c r="N673" s="60"/>
    </row>
    <row r="674" spans="1:14" ht="181.5" customHeight="1" x14ac:dyDescent="0.25">
      <c r="A674" s="42">
        <v>220</v>
      </c>
      <c r="B674" s="9" t="s">
        <v>27</v>
      </c>
      <c r="C674" s="9" t="s">
        <v>710</v>
      </c>
      <c r="D674" s="9" t="s">
        <v>711</v>
      </c>
      <c r="E674" s="28">
        <v>1</v>
      </c>
      <c r="F674" s="16">
        <v>400000</v>
      </c>
      <c r="G674" s="28" t="s">
        <v>50</v>
      </c>
      <c r="H674" s="9" t="s">
        <v>33</v>
      </c>
      <c r="I674" s="42"/>
      <c r="J674" s="9" t="s">
        <v>176</v>
      </c>
      <c r="K674" s="28" t="s">
        <v>27</v>
      </c>
      <c r="L674" s="9" t="str">
        <f t="shared" si="11"/>
        <v>Março</v>
      </c>
      <c r="M674" s="59"/>
      <c r="N674" s="60"/>
    </row>
    <row r="675" spans="1:14" ht="144" customHeight="1" x14ac:dyDescent="0.25">
      <c r="A675" s="42">
        <v>221</v>
      </c>
      <c r="B675" s="9" t="s">
        <v>27</v>
      </c>
      <c r="C675" s="9" t="s">
        <v>712</v>
      </c>
      <c r="D675" s="9" t="s">
        <v>713</v>
      </c>
      <c r="E675" s="9" t="s">
        <v>18</v>
      </c>
      <c r="F675" s="10">
        <v>114000</v>
      </c>
      <c r="G675" s="28" t="s">
        <v>19</v>
      </c>
      <c r="H675" s="9" t="s">
        <v>33</v>
      </c>
      <c r="I675" s="42"/>
      <c r="J675" s="9" t="s">
        <v>21</v>
      </c>
      <c r="K675" s="28" t="s">
        <v>27</v>
      </c>
      <c r="L675" s="9" t="str">
        <f t="shared" si="11"/>
        <v>Dezembro</v>
      </c>
      <c r="M675" s="59" t="s">
        <v>714</v>
      </c>
      <c r="N675" s="60">
        <v>45659</v>
      </c>
    </row>
    <row r="676" spans="1:14" ht="71.25" customHeight="1" x14ac:dyDescent="0.25">
      <c r="A676" s="28">
        <v>222</v>
      </c>
      <c r="B676" s="9" t="s">
        <v>27</v>
      </c>
      <c r="C676" s="9" t="s">
        <v>715</v>
      </c>
      <c r="D676" s="9" t="s">
        <v>716</v>
      </c>
      <c r="E676" s="9" t="s">
        <v>717</v>
      </c>
      <c r="F676" s="10">
        <v>1065630.3</v>
      </c>
      <c r="G676" s="28" t="s">
        <v>19</v>
      </c>
      <c r="H676" s="9" t="s">
        <v>33</v>
      </c>
      <c r="I676" s="49"/>
      <c r="J676" s="9" t="s">
        <v>491</v>
      </c>
      <c r="K676" s="28" t="s">
        <v>27</v>
      </c>
      <c r="L676" s="9" t="str">
        <f t="shared" si="11"/>
        <v>Dezembro</v>
      </c>
      <c r="M676" s="59"/>
      <c r="N676" s="59"/>
    </row>
    <row r="677" spans="1:14" ht="99" customHeight="1" x14ac:dyDescent="0.25">
      <c r="A677" s="28">
        <v>223</v>
      </c>
      <c r="B677" s="9" t="s">
        <v>27</v>
      </c>
      <c r="C677" s="28" t="s">
        <v>718</v>
      </c>
      <c r="D677" s="28" t="s">
        <v>719</v>
      </c>
      <c r="E677" s="28">
        <v>19</v>
      </c>
      <c r="F677" s="16">
        <v>6650</v>
      </c>
      <c r="G677" s="28" t="s">
        <v>71</v>
      </c>
      <c r="H677" s="28" t="s">
        <v>33</v>
      </c>
      <c r="I677" s="28"/>
      <c r="J677" s="28" t="s">
        <v>116</v>
      </c>
      <c r="K677" s="28" t="s">
        <v>27</v>
      </c>
      <c r="L677" s="28" t="str">
        <f t="shared" si="11"/>
        <v>Maio</v>
      </c>
      <c r="M677" s="59"/>
      <c r="N677" s="60"/>
    </row>
    <row r="678" spans="1:14" ht="33" customHeight="1" x14ac:dyDescent="0.25">
      <c r="A678" s="107">
        <v>224</v>
      </c>
      <c r="B678" s="9" t="s">
        <v>28</v>
      </c>
      <c r="C678" s="32" t="s">
        <v>720</v>
      </c>
      <c r="D678" s="32" t="s">
        <v>721</v>
      </c>
      <c r="E678" s="9">
        <v>20</v>
      </c>
      <c r="F678" s="10">
        <v>47527.8</v>
      </c>
      <c r="G678" s="32" t="s">
        <v>170</v>
      </c>
      <c r="H678" s="32" t="s">
        <v>223</v>
      </c>
      <c r="I678" s="32"/>
      <c r="J678" s="32" t="s">
        <v>47</v>
      </c>
      <c r="K678" s="32" t="s">
        <v>36</v>
      </c>
      <c r="L678" s="32" t="str">
        <f t="shared" si="11"/>
        <v>Dezembro</v>
      </c>
      <c r="M678" s="33" t="s">
        <v>722</v>
      </c>
      <c r="N678" s="34">
        <v>45873</v>
      </c>
    </row>
    <row r="679" spans="1:14" ht="29.25" customHeight="1" x14ac:dyDescent="0.25">
      <c r="A679" s="108"/>
      <c r="B679" s="21" t="s">
        <v>27</v>
      </c>
      <c r="C679" s="35"/>
      <c r="D679" s="35"/>
      <c r="E679" s="21">
        <v>4</v>
      </c>
      <c r="F679" s="10">
        <v>9502.84</v>
      </c>
      <c r="G679" s="35"/>
      <c r="H679" s="35"/>
      <c r="I679" s="35"/>
      <c r="J679" s="35"/>
      <c r="K679" s="35"/>
      <c r="L679" s="35"/>
      <c r="M679" s="36"/>
      <c r="N679" s="37"/>
    </row>
    <row r="680" spans="1:14" ht="28.5" customHeight="1" x14ac:dyDescent="0.25">
      <c r="A680" s="108"/>
      <c r="B680" s="21" t="s">
        <v>24</v>
      </c>
      <c r="C680" s="35"/>
      <c r="D680" s="35"/>
      <c r="E680" s="21">
        <v>4</v>
      </c>
      <c r="F680" s="114">
        <v>8000</v>
      </c>
      <c r="G680" s="35"/>
      <c r="H680" s="35"/>
      <c r="I680" s="35"/>
      <c r="J680" s="35"/>
      <c r="K680" s="35"/>
      <c r="L680" s="35"/>
      <c r="M680" s="36"/>
      <c r="N680" s="37"/>
    </row>
    <row r="681" spans="1:14" ht="27" customHeight="1" x14ac:dyDescent="0.25">
      <c r="A681" s="108"/>
      <c r="B681" s="21" t="s">
        <v>26</v>
      </c>
      <c r="C681" s="35"/>
      <c r="D681" s="35"/>
      <c r="E681" s="21">
        <v>8</v>
      </c>
      <c r="F681" s="114">
        <v>19005.68</v>
      </c>
      <c r="G681" s="35"/>
      <c r="H681" s="35"/>
      <c r="I681" s="35"/>
      <c r="J681" s="35"/>
      <c r="K681" s="35"/>
      <c r="L681" s="35"/>
      <c r="M681" s="36"/>
      <c r="N681" s="37"/>
    </row>
    <row r="682" spans="1:14" ht="27" customHeight="1" x14ac:dyDescent="0.25">
      <c r="A682" s="111"/>
      <c r="B682" s="9" t="s">
        <v>29</v>
      </c>
      <c r="C682" s="38"/>
      <c r="D682" s="38"/>
      <c r="E682" s="9">
        <v>8</v>
      </c>
      <c r="F682" s="10">
        <v>20000</v>
      </c>
      <c r="G682" s="38"/>
      <c r="H682" s="38"/>
      <c r="I682" s="38"/>
      <c r="J682" s="38"/>
      <c r="K682" s="38"/>
      <c r="L682" s="38"/>
      <c r="M682" s="39"/>
      <c r="N682" s="40"/>
    </row>
    <row r="683" spans="1:14" ht="27" customHeight="1" x14ac:dyDescent="0.25">
      <c r="A683" s="32">
        <v>225</v>
      </c>
      <c r="B683" s="9" t="s">
        <v>28</v>
      </c>
      <c r="C683" s="32" t="s">
        <v>723</v>
      </c>
      <c r="D683" s="32" t="s">
        <v>724</v>
      </c>
      <c r="E683" s="32" t="s">
        <v>18</v>
      </c>
      <c r="F683" s="16">
        <v>10000</v>
      </c>
      <c r="G683" s="32" t="s">
        <v>19</v>
      </c>
      <c r="H683" s="32" t="s">
        <v>33</v>
      </c>
      <c r="I683" s="32"/>
      <c r="J683" s="32" t="s">
        <v>725</v>
      </c>
      <c r="K683" s="28" t="s">
        <v>28</v>
      </c>
      <c r="L683" s="32" t="str">
        <f t="shared" si="11"/>
        <v>Dezembro</v>
      </c>
      <c r="M683" s="63" t="s">
        <v>726</v>
      </c>
      <c r="N683" s="64">
        <v>45659</v>
      </c>
    </row>
    <row r="684" spans="1:14" ht="33.75" customHeight="1" x14ac:dyDescent="0.25">
      <c r="A684" s="35"/>
      <c r="B684" s="9" t="s">
        <v>29</v>
      </c>
      <c r="C684" s="35"/>
      <c r="D684" s="35"/>
      <c r="E684" s="35"/>
      <c r="F684" s="16">
        <v>60499.96</v>
      </c>
      <c r="G684" s="35"/>
      <c r="H684" s="35"/>
      <c r="I684" s="35"/>
      <c r="J684" s="35"/>
      <c r="K684" s="28" t="s">
        <v>29</v>
      </c>
      <c r="L684" s="35"/>
      <c r="M684" s="63" t="s">
        <v>727</v>
      </c>
      <c r="N684" s="64">
        <v>45659</v>
      </c>
    </row>
    <row r="685" spans="1:14" ht="30.75" customHeight="1" x14ac:dyDescent="0.25">
      <c r="A685" s="38"/>
      <c r="B685" s="9" t="s">
        <v>30</v>
      </c>
      <c r="C685" s="38"/>
      <c r="D685" s="38"/>
      <c r="E685" s="38"/>
      <c r="F685" s="16">
        <v>13051.2</v>
      </c>
      <c r="G685" s="38"/>
      <c r="H685" s="38"/>
      <c r="I685" s="38"/>
      <c r="J685" s="38"/>
      <c r="K685" s="28" t="s">
        <v>30</v>
      </c>
      <c r="L685" s="38"/>
      <c r="M685" s="139"/>
      <c r="N685" s="63"/>
    </row>
    <row r="686" spans="1:14" ht="20.25" customHeight="1" x14ac:dyDescent="0.25">
      <c r="A686" s="32">
        <v>226</v>
      </c>
      <c r="B686" s="9" t="s">
        <v>28</v>
      </c>
      <c r="C686" s="32" t="s">
        <v>728</v>
      </c>
      <c r="D686" s="32" t="s">
        <v>729</v>
      </c>
      <c r="E686" s="32" t="s">
        <v>18</v>
      </c>
      <c r="F686" s="10">
        <v>8000</v>
      </c>
      <c r="G686" s="32" t="s">
        <v>19</v>
      </c>
      <c r="H686" s="32" t="s">
        <v>33</v>
      </c>
      <c r="I686" s="32"/>
      <c r="J686" s="32" t="s">
        <v>725</v>
      </c>
      <c r="K686" s="28" t="s">
        <v>28</v>
      </c>
      <c r="L686" s="32" t="str">
        <f t="shared" si="11"/>
        <v>Dezembro</v>
      </c>
      <c r="M686" s="63" t="s">
        <v>730</v>
      </c>
      <c r="N686" s="64">
        <v>45659</v>
      </c>
    </row>
    <row r="687" spans="1:14" ht="23.25" customHeight="1" x14ac:dyDescent="0.25">
      <c r="A687" s="35"/>
      <c r="B687" s="9" t="s">
        <v>29</v>
      </c>
      <c r="C687" s="35"/>
      <c r="D687" s="35"/>
      <c r="E687" s="35"/>
      <c r="F687" s="10">
        <v>9000</v>
      </c>
      <c r="G687" s="35"/>
      <c r="H687" s="35"/>
      <c r="I687" s="35"/>
      <c r="J687" s="35"/>
      <c r="K687" s="28" t="s">
        <v>29</v>
      </c>
      <c r="L687" s="35"/>
      <c r="M687" s="63" t="s">
        <v>731</v>
      </c>
      <c r="N687" s="64">
        <v>45659</v>
      </c>
    </row>
    <row r="688" spans="1:14" ht="19.5" customHeight="1" x14ac:dyDescent="0.25">
      <c r="A688" s="38"/>
      <c r="B688" s="9" t="s">
        <v>30</v>
      </c>
      <c r="C688" s="38"/>
      <c r="D688" s="38"/>
      <c r="E688" s="38"/>
      <c r="F688" s="10">
        <v>2500</v>
      </c>
      <c r="G688" s="38"/>
      <c r="H688" s="38"/>
      <c r="I688" s="38"/>
      <c r="J688" s="38"/>
      <c r="K688" s="29" t="s">
        <v>30</v>
      </c>
      <c r="L688" s="38"/>
      <c r="M688" s="63" t="s">
        <v>732</v>
      </c>
      <c r="N688" s="64">
        <v>45659</v>
      </c>
    </row>
    <row r="689" spans="1:14" ht="21" customHeight="1" x14ac:dyDescent="0.25">
      <c r="A689" s="32">
        <v>227</v>
      </c>
      <c r="B689" s="9" t="s">
        <v>28</v>
      </c>
      <c r="C689" s="32" t="s">
        <v>733</v>
      </c>
      <c r="D689" s="32" t="s">
        <v>734</v>
      </c>
      <c r="E689" s="9" t="s">
        <v>735</v>
      </c>
      <c r="F689" s="10">
        <v>20000</v>
      </c>
      <c r="G689" s="32" t="s">
        <v>46</v>
      </c>
      <c r="H689" s="32" t="s">
        <v>20</v>
      </c>
      <c r="I689" s="32"/>
      <c r="J689" s="32" t="s">
        <v>122</v>
      </c>
      <c r="K689" s="32" t="s">
        <v>27</v>
      </c>
      <c r="L689" s="32" t="str">
        <f t="shared" si="11"/>
        <v>Fevereiro</v>
      </c>
      <c r="M689" s="33"/>
      <c r="N689" s="33"/>
    </row>
    <row r="690" spans="1:14" ht="24" x14ac:dyDescent="0.25">
      <c r="A690" s="38"/>
      <c r="B690" s="9" t="s">
        <v>29</v>
      </c>
      <c r="C690" s="38"/>
      <c r="D690" s="38"/>
      <c r="E690" s="9" t="s">
        <v>55</v>
      </c>
      <c r="F690" s="10">
        <v>100000</v>
      </c>
      <c r="G690" s="38"/>
      <c r="H690" s="38"/>
      <c r="I690" s="38"/>
      <c r="J690" s="38"/>
      <c r="K690" s="38"/>
      <c r="L690" s="38"/>
      <c r="M690" s="39"/>
      <c r="N690" s="39"/>
    </row>
    <row r="691" spans="1:14" ht="42" customHeight="1" x14ac:dyDescent="0.25">
      <c r="A691" s="107">
        <v>228</v>
      </c>
      <c r="B691" s="9" t="s">
        <v>28</v>
      </c>
      <c r="C691" s="107" t="s">
        <v>736</v>
      </c>
      <c r="D691" s="28" t="s">
        <v>737</v>
      </c>
      <c r="E691" s="28">
        <v>2950</v>
      </c>
      <c r="F691" s="10">
        <v>450000</v>
      </c>
      <c r="G691" s="32" t="s">
        <v>77</v>
      </c>
      <c r="H691" s="32" t="s">
        <v>33</v>
      </c>
      <c r="I691" s="32"/>
      <c r="J691" s="32" t="s">
        <v>47</v>
      </c>
      <c r="K691" s="32" t="s">
        <v>28</v>
      </c>
      <c r="L691" s="32" t="str">
        <f t="shared" si="11"/>
        <v>Agosto</v>
      </c>
      <c r="M691" s="32"/>
      <c r="N691" s="32"/>
    </row>
    <row r="692" spans="1:14" ht="42" customHeight="1" x14ac:dyDescent="0.25">
      <c r="A692" s="108"/>
      <c r="B692" s="21" t="s">
        <v>30</v>
      </c>
      <c r="C692" s="108"/>
      <c r="D692" s="43" t="s">
        <v>738</v>
      </c>
      <c r="E692" s="43">
        <v>90</v>
      </c>
      <c r="F692" s="114">
        <v>60340</v>
      </c>
      <c r="G692" s="35"/>
      <c r="H692" s="35"/>
      <c r="I692" s="35"/>
      <c r="J692" s="35"/>
      <c r="K692" s="35"/>
      <c r="L692" s="35"/>
      <c r="M692" s="35"/>
      <c r="N692" s="35"/>
    </row>
    <row r="693" spans="1:14" ht="66" customHeight="1" x14ac:dyDescent="0.25">
      <c r="A693" s="108"/>
      <c r="B693" s="21" t="s">
        <v>24</v>
      </c>
      <c r="C693" s="108"/>
      <c r="D693" s="43" t="s">
        <v>739</v>
      </c>
      <c r="E693" s="43">
        <v>46</v>
      </c>
      <c r="F693" s="114">
        <v>7820</v>
      </c>
      <c r="G693" s="35"/>
      <c r="H693" s="35"/>
      <c r="I693" s="35"/>
      <c r="J693" s="35"/>
      <c r="K693" s="35"/>
      <c r="L693" s="35"/>
      <c r="M693" s="35"/>
      <c r="N693" s="35"/>
    </row>
    <row r="694" spans="1:14" ht="30.75" customHeight="1" x14ac:dyDescent="0.25">
      <c r="A694" s="108"/>
      <c r="B694" s="21" t="s">
        <v>37</v>
      </c>
      <c r="C694" s="108"/>
      <c r="D694" s="43" t="s">
        <v>740</v>
      </c>
      <c r="E694" s="43">
        <v>3</v>
      </c>
      <c r="F694" s="114">
        <v>8000</v>
      </c>
      <c r="G694" s="35"/>
      <c r="H694" s="35"/>
      <c r="I694" s="35"/>
      <c r="J694" s="35"/>
      <c r="K694" s="35"/>
      <c r="L694" s="35"/>
      <c r="M694" s="35"/>
      <c r="N694" s="35"/>
    </row>
    <row r="695" spans="1:14" ht="36" customHeight="1" x14ac:dyDescent="0.25">
      <c r="A695" s="111"/>
      <c r="B695" s="21" t="s">
        <v>29</v>
      </c>
      <c r="C695" s="111"/>
      <c r="D695" s="43" t="s">
        <v>741</v>
      </c>
      <c r="E695" s="43" t="s">
        <v>55</v>
      </c>
      <c r="F695" s="114">
        <v>15000</v>
      </c>
      <c r="G695" s="38"/>
      <c r="H695" s="38"/>
      <c r="I695" s="38"/>
      <c r="J695" s="38"/>
      <c r="K695" s="38"/>
      <c r="L695" s="38"/>
      <c r="M695" s="38"/>
      <c r="N695" s="38"/>
    </row>
    <row r="696" spans="1:14" ht="52.5" customHeight="1" x14ac:dyDescent="0.25">
      <c r="A696" s="28">
        <v>229</v>
      </c>
      <c r="B696" s="9" t="s">
        <v>28</v>
      </c>
      <c r="C696" s="9" t="s">
        <v>742</v>
      </c>
      <c r="D696" s="9" t="s">
        <v>743</v>
      </c>
      <c r="E696" s="28">
        <v>1</v>
      </c>
      <c r="F696" s="16">
        <v>40000</v>
      </c>
      <c r="G696" s="28" t="s">
        <v>19</v>
      </c>
      <c r="H696" s="9" t="s">
        <v>20</v>
      </c>
      <c r="I696" s="49"/>
      <c r="J696" s="9" t="s">
        <v>122</v>
      </c>
      <c r="K696" s="28" t="s">
        <v>28</v>
      </c>
      <c r="L696" s="9" t="str">
        <f t="shared" si="11"/>
        <v>Dezembro</v>
      </c>
      <c r="M696" s="59" t="s">
        <v>744</v>
      </c>
      <c r="N696" s="60">
        <v>45679</v>
      </c>
    </row>
    <row r="697" spans="1:14" ht="58.5" customHeight="1" x14ac:dyDescent="0.25">
      <c r="A697" s="28">
        <v>230</v>
      </c>
      <c r="B697" s="9" t="s">
        <v>28</v>
      </c>
      <c r="C697" s="9" t="s">
        <v>745</v>
      </c>
      <c r="D697" s="9" t="s">
        <v>746</v>
      </c>
      <c r="E697" s="28">
        <v>1</v>
      </c>
      <c r="F697" s="10">
        <v>150000</v>
      </c>
      <c r="G697" s="28" t="s">
        <v>19</v>
      </c>
      <c r="H697" s="9" t="s">
        <v>20</v>
      </c>
      <c r="I697" s="49"/>
      <c r="J697" s="9" t="s">
        <v>122</v>
      </c>
      <c r="K697" s="28" t="s">
        <v>28</v>
      </c>
      <c r="L697" s="9" t="str">
        <f t="shared" si="11"/>
        <v>Dezembro</v>
      </c>
      <c r="M697" s="59"/>
      <c r="N697" s="60"/>
    </row>
    <row r="698" spans="1:14" ht="51.75" customHeight="1" x14ac:dyDescent="0.25">
      <c r="A698" s="28">
        <v>231</v>
      </c>
      <c r="B698" s="9" t="s">
        <v>28</v>
      </c>
      <c r="C698" s="9" t="s">
        <v>747</v>
      </c>
      <c r="D698" s="9" t="s">
        <v>748</v>
      </c>
      <c r="E698" s="28">
        <v>1</v>
      </c>
      <c r="F698" s="10">
        <v>350000</v>
      </c>
      <c r="G698" s="28" t="s">
        <v>56</v>
      </c>
      <c r="H698" s="9" t="s">
        <v>20</v>
      </c>
      <c r="I698" s="49"/>
      <c r="J698" s="9" t="s">
        <v>122</v>
      </c>
      <c r="K698" s="28" t="s">
        <v>28</v>
      </c>
      <c r="L698" s="9" t="str">
        <f t="shared" si="11"/>
        <v>Julho</v>
      </c>
      <c r="M698" s="59" t="s">
        <v>749</v>
      </c>
      <c r="N698" s="60">
        <v>45884</v>
      </c>
    </row>
    <row r="699" spans="1:14" ht="80.25" customHeight="1" x14ac:dyDescent="0.25">
      <c r="A699" s="49">
        <v>232</v>
      </c>
      <c r="B699" s="28" t="s">
        <v>28</v>
      </c>
      <c r="C699" s="28" t="s">
        <v>750</v>
      </c>
      <c r="D699" s="28" t="s">
        <v>751</v>
      </c>
      <c r="E699" s="28">
        <v>1</v>
      </c>
      <c r="F699" s="16">
        <v>6000</v>
      </c>
      <c r="G699" s="28" t="s">
        <v>19</v>
      </c>
      <c r="H699" s="28" t="s">
        <v>33</v>
      </c>
      <c r="I699" s="49"/>
      <c r="J699" s="28" t="s">
        <v>66</v>
      </c>
      <c r="K699" s="28" t="s">
        <v>28</v>
      </c>
      <c r="L699" s="28" t="str">
        <f t="shared" si="11"/>
        <v>Dezembro</v>
      </c>
      <c r="M699" s="59" t="s">
        <v>752</v>
      </c>
      <c r="N699" s="60">
        <v>45701</v>
      </c>
    </row>
    <row r="700" spans="1:14" ht="45.75" customHeight="1" x14ac:dyDescent="0.25">
      <c r="A700" s="28">
        <v>233</v>
      </c>
      <c r="B700" s="9" t="s">
        <v>28</v>
      </c>
      <c r="C700" s="9" t="s">
        <v>753</v>
      </c>
      <c r="D700" s="9" t="s">
        <v>754</v>
      </c>
      <c r="E700" s="9">
        <v>1</v>
      </c>
      <c r="F700" s="10">
        <v>280000</v>
      </c>
      <c r="G700" s="9" t="s">
        <v>115</v>
      </c>
      <c r="H700" s="9" t="s">
        <v>33</v>
      </c>
      <c r="I700" s="49"/>
      <c r="J700" s="9" t="s">
        <v>176</v>
      </c>
      <c r="K700" s="28" t="s">
        <v>28</v>
      </c>
      <c r="L700" s="9" t="str">
        <f t="shared" si="11"/>
        <v>Janeiro</v>
      </c>
      <c r="M700" s="47"/>
      <c r="N700" s="48"/>
    </row>
    <row r="701" spans="1:14" ht="45" customHeight="1" x14ac:dyDescent="0.25">
      <c r="A701" s="28">
        <v>234</v>
      </c>
      <c r="B701" s="9" t="s">
        <v>28</v>
      </c>
      <c r="C701" s="9" t="s">
        <v>755</v>
      </c>
      <c r="D701" s="9" t="s">
        <v>754</v>
      </c>
      <c r="E701" s="9">
        <v>1</v>
      </c>
      <c r="F701" s="10">
        <v>200000</v>
      </c>
      <c r="G701" s="9" t="s">
        <v>115</v>
      </c>
      <c r="H701" s="9" t="s">
        <v>33</v>
      </c>
      <c r="I701" s="49"/>
      <c r="J701" s="9" t="s">
        <v>176</v>
      </c>
      <c r="K701" s="28" t="s">
        <v>28</v>
      </c>
      <c r="L701" s="9" t="str">
        <f t="shared" si="11"/>
        <v>Janeiro</v>
      </c>
      <c r="M701" s="47"/>
      <c r="N701" s="47"/>
    </row>
    <row r="702" spans="1:14" ht="71.25" customHeight="1" x14ac:dyDescent="0.25">
      <c r="A702" s="28">
        <v>235</v>
      </c>
      <c r="B702" s="9" t="s">
        <v>28</v>
      </c>
      <c r="C702" s="9" t="s">
        <v>756</v>
      </c>
      <c r="D702" s="9" t="s">
        <v>757</v>
      </c>
      <c r="E702" s="9">
        <v>2000</v>
      </c>
      <c r="F702" s="10">
        <v>240000</v>
      </c>
      <c r="G702" s="9" t="s">
        <v>19</v>
      </c>
      <c r="H702" s="9" t="s">
        <v>20</v>
      </c>
      <c r="I702" s="9"/>
      <c r="J702" s="9" t="s">
        <v>47</v>
      </c>
      <c r="K702" s="28" t="s">
        <v>28</v>
      </c>
      <c r="L702" s="9" t="str">
        <f t="shared" si="11"/>
        <v>Dezembro</v>
      </c>
      <c r="M702" s="47"/>
      <c r="N702" s="47"/>
    </row>
    <row r="703" spans="1:14" ht="56.25" customHeight="1" x14ac:dyDescent="0.25">
      <c r="A703" s="32">
        <v>236</v>
      </c>
      <c r="B703" s="9" t="s">
        <v>28</v>
      </c>
      <c r="C703" s="32" t="s">
        <v>758</v>
      </c>
      <c r="D703" s="140" t="s">
        <v>759</v>
      </c>
      <c r="E703" s="140">
        <v>8000</v>
      </c>
      <c r="F703" s="141">
        <v>100000</v>
      </c>
      <c r="G703" s="9" t="s">
        <v>19</v>
      </c>
      <c r="H703" s="9" t="s">
        <v>20</v>
      </c>
      <c r="I703" s="49"/>
      <c r="J703" s="9" t="s">
        <v>47</v>
      </c>
      <c r="K703" s="28" t="s">
        <v>28</v>
      </c>
      <c r="L703" s="9" t="str">
        <f t="shared" si="11"/>
        <v>Dezembro</v>
      </c>
      <c r="M703" s="47"/>
      <c r="N703" s="48"/>
    </row>
    <row r="704" spans="1:14" ht="33" customHeight="1" x14ac:dyDescent="0.25">
      <c r="A704" s="38"/>
      <c r="B704" s="21" t="s">
        <v>29</v>
      </c>
      <c r="C704" s="38"/>
      <c r="D704" s="21" t="s">
        <v>760</v>
      </c>
      <c r="E704" s="21" t="s">
        <v>761</v>
      </c>
      <c r="F704" s="110">
        <v>1812.56</v>
      </c>
      <c r="G704" s="21" t="s">
        <v>71</v>
      </c>
      <c r="H704" s="21" t="s">
        <v>33</v>
      </c>
      <c r="I704" s="49"/>
      <c r="J704" s="21" t="s">
        <v>122</v>
      </c>
      <c r="K704" s="43" t="s">
        <v>29</v>
      </c>
      <c r="L704" s="21" t="str">
        <f t="shared" si="11"/>
        <v>Maio</v>
      </c>
      <c r="M704" s="47"/>
      <c r="N704" s="48"/>
    </row>
    <row r="705" spans="1:14" ht="33" customHeight="1" x14ac:dyDescent="0.25">
      <c r="A705" s="28">
        <v>237</v>
      </c>
      <c r="B705" s="9" t="s">
        <v>28</v>
      </c>
      <c r="C705" s="140" t="s">
        <v>762</v>
      </c>
      <c r="D705" s="140" t="s">
        <v>763</v>
      </c>
      <c r="E705" s="140" t="s">
        <v>764</v>
      </c>
      <c r="F705" s="141">
        <v>15000</v>
      </c>
      <c r="G705" s="9" t="s">
        <v>115</v>
      </c>
      <c r="H705" s="9" t="s">
        <v>20</v>
      </c>
      <c r="I705" s="49"/>
      <c r="J705" s="9" t="s">
        <v>122</v>
      </c>
      <c r="K705" s="28" t="s">
        <v>28</v>
      </c>
      <c r="L705" s="9" t="str">
        <f t="shared" si="11"/>
        <v>Janeiro</v>
      </c>
      <c r="M705" s="47"/>
      <c r="N705" s="47"/>
    </row>
    <row r="706" spans="1:14" ht="66" customHeight="1" x14ac:dyDescent="0.25">
      <c r="A706" s="28">
        <v>238</v>
      </c>
      <c r="B706" s="28" t="s">
        <v>28</v>
      </c>
      <c r="C706" s="117" t="s">
        <v>765</v>
      </c>
      <c r="D706" s="117" t="s">
        <v>766</v>
      </c>
      <c r="E706" s="117" t="s">
        <v>18</v>
      </c>
      <c r="F706" s="142">
        <v>6000</v>
      </c>
      <c r="G706" s="28" t="s">
        <v>19</v>
      </c>
      <c r="H706" s="28" t="s">
        <v>33</v>
      </c>
      <c r="I706" s="49"/>
      <c r="J706" s="9" t="s">
        <v>21</v>
      </c>
      <c r="K706" s="28" t="s">
        <v>28</v>
      </c>
      <c r="L706" s="9" t="str">
        <f t="shared" si="11"/>
        <v>Dezembro</v>
      </c>
      <c r="M706" s="47"/>
      <c r="N706" s="48"/>
    </row>
    <row r="707" spans="1:14" ht="55.5" customHeight="1" x14ac:dyDescent="0.25">
      <c r="A707" s="28">
        <v>239</v>
      </c>
      <c r="B707" s="9" t="s">
        <v>28</v>
      </c>
      <c r="C707" s="140" t="s">
        <v>767</v>
      </c>
      <c r="D707" s="140" t="s">
        <v>768</v>
      </c>
      <c r="E707" s="140">
        <v>1</v>
      </c>
      <c r="F707" s="141">
        <v>15000</v>
      </c>
      <c r="G707" s="9" t="s">
        <v>56</v>
      </c>
      <c r="H707" s="9" t="s">
        <v>33</v>
      </c>
      <c r="I707" s="49"/>
      <c r="J707" s="9" t="s">
        <v>66</v>
      </c>
      <c r="K707" s="28" t="s">
        <v>28</v>
      </c>
      <c r="L707" s="9" t="str">
        <f t="shared" si="11"/>
        <v>Julho</v>
      </c>
      <c r="M707" s="47"/>
      <c r="N707" s="47"/>
    </row>
    <row r="708" spans="1:14" ht="39" customHeight="1" x14ac:dyDescent="0.25">
      <c r="A708" s="28">
        <v>240</v>
      </c>
      <c r="B708" s="9" t="s">
        <v>28</v>
      </c>
      <c r="C708" s="140" t="s">
        <v>769</v>
      </c>
      <c r="D708" s="140" t="s">
        <v>768</v>
      </c>
      <c r="E708" s="140">
        <v>1</v>
      </c>
      <c r="F708" s="141">
        <v>100000</v>
      </c>
      <c r="G708" s="9" t="s">
        <v>56</v>
      </c>
      <c r="H708" s="9" t="s">
        <v>33</v>
      </c>
      <c r="I708" s="49"/>
      <c r="J708" s="9" t="s">
        <v>66</v>
      </c>
      <c r="K708" s="28" t="s">
        <v>28</v>
      </c>
      <c r="L708" s="9" t="str">
        <f t="shared" si="11"/>
        <v>Julho</v>
      </c>
      <c r="M708" s="47" t="s">
        <v>770</v>
      </c>
      <c r="N708" s="48">
        <v>45870</v>
      </c>
    </row>
    <row r="709" spans="1:14" ht="38.25" customHeight="1" x14ac:dyDescent="0.25">
      <c r="A709" s="28">
        <v>241</v>
      </c>
      <c r="B709" s="9" t="s">
        <v>28</v>
      </c>
      <c r="C709" s="9" t="s">
        <v>771</v>
      </c>
      <c r="D709" s="9" t="s">
        <v>772</v>
      </c>
      <c r="E709" s="9" t="s">
        <v>705</v>
      </c>
      <c r="F709" s="10">
        <v>15000</v>
      </c>
      <c r="G709" s="28" t="s">
        <v>50</v>
      </c>
      <c r="H709" s="9" t="s">
        <v>20</v>
      </c>
      <c r="I709" s="49"/>
      <c r="J709" s="9" t="s">
        <v>122</v>
      </c>
      <c r="K709" s="28" t="s">
        <v>28</v>
      </c>
      <c r="L709" s="9" t="str">
        <f t="shared" si="11"/>
        <v>Março</v>
      </c>
      <c r="M709" s="47" t="s">
        <v>773</v>
      </c>
      <c r="N709" s="48">
        <v>45859</v>
      </c>
    </row>
    <row r="710" spans="1:14" ht="42" customHeight="1" x14ac:dyDescent="0.25">
      <c r="A710" s="28">
        <v>242</v>
      </c>
      <c r="B710" s="9" t="s">
        <v>28</v>
      </c>
      <c r="C710" s="9" t="s">
        <v>774</v>
      </c>
      <c r="D710" s="9" t="s">
        <v>775</v>
      </c>
      <c r="E710" s="9">
        <v>3000</v>
      </c>
      <c r="F710" s="10">
        <v>10000</v>
      </c>
      <c r="G710" s="28" t="s">
        <v>56</v>
      </c>
      <c r="H710" s="9" t="s">
        <v>20</v>
      </c>
      <c r="I710" s="49"/>
      <c r="J710" s="9" t="s">
        <v>122</v>
      </c>
      <c r="K710" s="9" t="s">
        <v>28</v>
      </c>
      <c r="L710" s="9" t="str">
        <f t="shared" si="11"/>
        <v>Julho</v>
      </c>
      <c r="M710" s="47"/>
      <c r="N710" s="143"/>
    </row>
    <row r="711" spans="1:14" ht="49.5" customHeight="1" x14ac:dyDescent="0.25">
      <c r="A711" s="28">
        <v>243</v>
      </c>
      <c r="B711" s="9" t="s">
        <v>28</v>
      </c>
      <c r="C711" s="144" t="s">
        <v>776</v>
      </c>
      <c r="D711" s="144" t="s">
        <v>777</v>
      </c>
      <c r="E711" s="144" t="s">
        <v>778</v>
      </c>
      <c r="F711" s="145">
        <v>5000</v>
      </c>
      <c r="G711" s="9" t="s">
        <v>170</v>
      </c>
      <c r="H711" s="9" t="s">
        <v>20</v>
      </c>
      <c r="I711" s="49"/>
      <c r="J711" s="9" t="s">
        <v>122</v>
      </c>
      <c r="K711" s="9" t="s">
        <v>28</v>
      </c>
      <c r="L711" s="9" t="str">
        <f t="shared" si="11"/>
        <v>Dezembro</v>
      </c>
      <c r="M711" s="47" t="s">
        <v>779</v>
      </c>
      <c r="N711" s="48">
        <v>45694</v>
      </c>
    </row>
    <row r="712" spans="1:14" ht="52.5" customHeight="1" x14ac:dyDescent="0.25">
      <c r="A712" s="49">
        <v>244</v>
      </c>
      <c r="B712" s="9" t="s">
        <v>28</v>
      </c>
      <c r="C712" s="140" t="s">
        <v>780</v>
      </c>
      <c r="D712" s="140" t="s">
        <v>781</v>
      </c>
      <c r="E712" s="140">
        <v>1</v>
      </c>
      <c r="F712" s="146">
        <v>30000</v>
      </c>
      <c r="G712" s="9" t="s">
        <v>50</v>
      </c>
      <c r="H712" s="9" t="s">
        <v>223</v>
      </c>
      <c r="I712" s="49"/>
      <c r="J712" s="9" t="s">
        <v>122</v>
      </c>
      <c r="K712" s="9" t="s">
        <v>28</v>
      </c>
      <c r="L712" s="9" t="str">
        <f t="shared" si="11"/>
        <v>Março</v>
      </c>
      <c r="M712" s="47"/>
      <c r="N712" s="143"/>
    </row>
    <row r="713" spans="1:14" ht="76.5" customHeight="1" x14ac:dyDescent="0.25">
      <c r="A713" s="28">
        <v>245</v>
      </c>
      <c r="B713" s="9" t="s">
        <v>28</v>
      </c>
      <c r="C713" s="140" t="s">
        <v>782</v>
      </c>
      <c r="D713" s="140" t="s">
        <v>783</v>
      </c>
      <c r="E713" s="147">
        <v>6</v>
      </c>
      <c r="F713" s="146">
        <v>3000</v>
      </c>
      <c r="G713" s="9" t="s">
        <v>46</v>
      </c>
      <c r="H713" s="9" t="s">
        <v>223</v>
      </c>
      <c r="I713" s="49"/>
      <c r="J713" s="9" t="s">
        <v>122</v>
      </c>
      <c r="K713" s="9" t="s">
        <v>28</v>
      </c>
      <c r="L713" s="9" t="str">
        <f t="shared" si="11"/>
        <v>Fevereiro</v>
      </c>
      <c r="M713" s="47"/>
      <c r="N713" s="48"/>
    </row>
    <row r="714" spans="1:14" ht="122.25" customHeight="1" x14ac:dyDescent="0.25">
      <c r="A714" s="28">
        <v>246</v>
      </c>
      <c r="B714" s="9" t="s">
        <v>28</v>
      </c>
      <c r="C714" s="140" t="s">
        <v>784</v>
      </c>
      <c r="D714" s="140" t="s">
        <v>785</v>
      </c>
      <c r="E714" s="140">
        <v>1</v>
      </c>
      <c r="F714" s="141">
        <v>30000</v>
      </c>
      <c r="G714" s="9" t="s">
        <v>170</v>
      </c>
      <c r="H714" s="9" t="s">
        <v>33</v>
      </c>
      <c r="I714" s="49"/>
      <c r="J714" s="9" t="s">
        <v>66</v>
      </c>
      <c r="K714" s="9" t="s">
        <v>28</v>
      </c>
      <c r="L714" s="9" t="str">
        <f t="shared" si="11"/>
        <v>Dezembro</v>
      </c>
      <c r="M714" s="47" t="s">
        <v>786</v>
      </c>
      <c r="N714" s="48" t="s">
        <v>787</v>
      </c>
    </row>
    <row r="715" spans="1:14" ht="122.25" customHeight="1" x14ac:dyDescent="0.25">
      <c r="A715" s="28">
        <v>247</v>
      </c>
      <c r="B715" s="9" t="s">
        <v>28</v>
      </c>
      <c r="C715" s="140" t="s">
        <v>788</v>
      </c>
      <c r="D715" s="140" t="s">
        <v>785</v>
      </c>
      <c r="E715" s="148">
        <v>1</v>
      </c>
      <c r="F715" s="149">
        <v>15000</v>
      </c>
      <c r="G715" s="9" t="s">
        <v>115</v>
      </c>
      <c r="H715" s="9" t="s">
        <v>33</v>
      </c>
      <c r="I715" s="49"/>
      <c r="J715" s="9" t="s">
        <v>66</v>
      </c>
      <c r="K715" s="9" t="s">
        <v>28</v>
      </c>
      <c r="L715" s="9" t="str">
        <f t="shared" ref="L715:L759" si="12">IF($G715="Janeiro","Dezembro",IF($G715="Fevereiro","Dezembro",IF($G715="Março","Janeiro",IF($G715="Abril","Janeiro",IF($G715="Maio","Fevereiro",IF($G715="Junho","Março",IF($G715="Julho","Abril",IF($G715="Agosto","Maio",IF($G715="Setembro","Junho",IF($G715="Outubro","Julho",IF($G715="Novembro","Agosto",IF($G715="Dezembro","Setembro","Erro"))))))))))))</f>
        <v>Janeiro</v>
      </c>
      <c r="M715" s="47" t="s">
        <v>789</v>
      </c>
      <c r="N715" s="47" t="s">
        <v>790</v>
      </c>
    </row>
    <row r="716" spans="1:14" ht="126.75" customHeight="1" x14ac:dyDescent="0.25">
      <c r="A716" s="28">
        <v>248</v>
      </c>
      <c r="B716" s="9" t="s">
        <v>28</v>
      </c>
      <c r="C716" s="140" t="s">
        <v>791</v>
      </c>
      <c r="D716" s="140" t="s">
        <v>785</v>
      </c>
      <c r="E716" s="150">
        <v>1</v>
      </c>
      <c r="F716" s="149">
        <v>500000</v>
      </c>
      <c r="G716" s="9" t="s">
        <v>94</v>
      </c>
      <c r="H716" s="9" t="s">
        <v>33</v>
      </c>
      <c r="I716" s="49"/>
      <c r="J716" s="9" t="s">
        <v>66</v>
      </c>
      <c r="K716" s="9" t="s">
        <v>28</v>
      </c>
      <c r="L716" s="9" t="str">
        <f t="shared" si="12"/>
        <v>Janeiro</v>
      </c>
      <c r="M716" s="47" t="s">
        <v>792</v>
      </c>
      <c r="N716" s="48" t="s">
        <v>793</v>
      </c>
    </row>
    <row r="717" spans="1:14" ht="75.75" customHeight="1" x14ac:dyDescent="0.25">
      <c r="A717" s="32">
        <v>249</v>
      </c>
      <c r="B717" s="9" t="s">
        <v>28</v>
      </c>
      <c r="C717" s="32" t="s">
        <v>794</v>
      </c>
      <c r="D717" s="140" t="s">
        <v>795</v>
      </c>
      <c r="E717" s="32" t="s">
        <v>55</v>
      </c>
      <c r="F717" s="149">
        <v>100000</v>
      </c>
      <c r="G717" s="32" t="s">
        <v>77</v>
      </c>
      <c r="H717" s="32" t="s">
        <v>33</v>
      </c>
      <c r="I717" s="32"/>
      <c r="J717" s="32" t="s">
        <v>47</v>
      </c>
      <c r="K717" s="32" t="s">
        <v>28</v>
      </c>
      <c r="L717" s="32" t="str">
        <f t="shared" si="12"/>
        <v>Agosto</v>
      </c>
      <c r="M717" s="33" t="s">
        <v>796</v>
      </c>
      <c r="N717" s="34">
        <v>45789</v>
      </c>
    </row>
    <row r="718" spans="1:14" ht="75.75" customHeight="1" x14ac:dyDescent="0.25">
      <c r="A718" s="35"/>
      <c r="B718" s="21" t="s">
        <v>37</v>
      </c>
      <c r="C718" s="35"/>
      <c r="D718" s="21" t="s">
        <v>797</v>
      </c>
      <c r="E718" s="35"/>
      <c r="F718" s="151">
        <v>10000</v>
      </c>
      <c r="G718" s="35"/>
      <c r="H718" s="35"/>
      <c r="I718" s="35"/>
      <c r="J718" s="35"/>
      <c r="K718" s="35"/>
      <c r="L718" s="35"/>
      <c r="M718" s="36"/>
      <c r="N718" s="37"/>
    </row>
    <row r="719" spans="1:14" ht="93" customHeight="1" x14ac:dyDescent="0.25">
      <c r="A719" s="38"/>
      <c r="B719" s="9" t="s">
        <v>29</v>
      </c>
      <c r="C719" s="38"/>
      <c r="D719" s="140" t="s">
        <v>798</v>
      </c>
      <c r="E719" s="38"/>
      <c r="F719" s="149">
        <v>20000</v>
      </c>
      <c r="G719" s="38"/>
      <c r="H719" s="38"/>
      <c r="I719" s="38"/>
      <c r="J719" s="38"/>
      <c r="K719" s="38"/>
      <c r="L719" s="38"/>
      <c r="M719" s="39"/>
      <c r="N719" s="40"/>
    </row>
    <row r="720" spans="1:14" ht="123.75" customHeight="1" x14ac:dyDescent="0.25">
      <c r="A720" s="28">
        <v>250</v>
      </c>
      <c r="B720" s="9" t="s">
        <v>28</v>
      </c>
      <c r="C720" s="61" t="s">
        <v>799</v>
      </c>
      <c r="D720" s="152" t="s">
        <v>785</v>
      </c>
      <c r="E720" s="140">
        <v>1</v>
      </c>
      <c r="F720" s="149">
        <v>50000</v>
      </c>
      <c r="G720" s="9" t="s">
        <v>276</v>
      </c>
      <c r="H720" s="9" t="s">
        <v>33</v>
      </c>
      <c r="I720" s="49"/>
      <c r="J720" s="9" t="s">
        <v>66</v>
      </c>
      <c r="K720" s="9" t="s">
        <v>28</v>
      </c>
      <c r="L720" s="9" t="str">
        <f t="shared" si="12"/>
        <v>Abril</v>
      </c>
      <c r="M720" s="47" t="s">
        <v>800</v>
      </c>
      <c r="N720" s="48" t="s">
        <v>801</v>
      </c>
    </row>
    <row r="721" spans="1:267" ht="120.75" customHeight="1" x14ac:dyDescent="0.25">
      <c r="A721" s="28">
        <v>251</v>
      </c>
      <c r="B721" s="9" t="s">
        <v>28</v>
      </c>
      <c r="C721" s="153" t="s">
        <v>802</v>
      </c>
      <c r="D721" s="117" t="s">
        <v>785</v>
      </c>
      <c r="E721" s="117">
        <v>1</v>
      </c>
      <c r="F721" s="142">
        <v>85000</v>
      </c>
      <c r="G721" s="9" t="s">
        <v>121</v>
      </c>
      <c r="H721" s="9" t="s">
        <v>33</v>
      </c>
      <c r="I721" s="9"/>
      <c r="J721" s="9" t="s">
        <v>66</v>
      </c>
      <c r="K721" s="9" t="s">
        <v>28</v>
      </c>
      <c r="L721" s="9" t="str">
        <f t="shared" si="12"/>
        <v>Junho</v>
      </c>
      <c r="M721" s="50" t="s">
        <v>803</v>
      </c>
      <c r="N721" s="51">
        <v>45860</v>
      </c>
    </row>
    <row r="722" spans="1:267" ht="126" customHeight="1" x14ac:dyDescent="0.25">
      <c r="A722" s="28">
        <v>252</v>
      </c>
      <c r="B722" s="9" t="s">
        <v>28</v>
      </c>
      <c r="C722" s="140" t="s">
        <v>804</v>
      </c>
      <c r="D722" s="140" t="s">
        <v>785</v>
      </c>
      <c r="E722" s="140">
        <v>1</v>
      </c>
      <c r="F722" s="141">
        <v>10000</v>
      </c>
      <c r="G722" s="9" t="s">
        <v>266</v>
      </c>
      <c r="H722" s="9" t="s">
        <v>33</v>
      </c>
      <c r="I722" s="49"/>
      <c r="J722" s="9" t="s">
        <v>66</v>
      </c>
      <c r="K722" s="9" t="s">
        <v>28</v>
      </c>
      <c r="L722" s="9" t="str">
        <f t="shared" si="12"/>
        <v>Setembro</v>
      </c>
      <c r="M722" s="47"/>
      <c r="N722" s="47"/>
    </row>
    <row r="723" spans="1:267" ht="117.75" customHeight="1" x14ac:dyDescent="0.25">
      <c r="A723" s="28">
        <v>253</v>
      </c>
      <c r="B723" s="9" t="s">
        <v>28</v>
      </c>
      <c r="C723" s="140" t="s">
        <v>805</v>
      </c>
      <c r="D723" s="140" t="s">
        <v>785</v>
      </c>
      <c r="E723" s="140">
        <v>1</v>
      </c>
      <c r="F723" s="141">
        <v>50000</v>
      </c>
      <c r="G723" s="9" t="s">
        <v>77</v>
      </c>
      <c r="H723" s="9" t="s">
        <v>33</v>
      </c>
      <c r="I723" s="49"/>
      <c r="J723" s="9" t="s">
        <v>66</v>
      </c>
      <c r="K723" s="9" t="s">
        <v>28</v>
      </c>
      <c r="L723" s="9" t="str">
        <f t="shared" si="12"/>
        <v>Agosto</v>
      </c>
      <c r="M723" s="47" t="s">
        <v>806</v>
      </c>
      <c r="N723" s="48" t="s">
        <v>807</v>
      </c>
    </row>
    <row r="724" spans="1:267" ht="53.25" customHeight="1" x14ac:dyDescent="0.25">
      <c r="A724" s="32">
        <v>254</v>
      </c>
      <c r="B724" s="9" t="s">
        <v>28</v>
      </c>
      <c r="C724" s="32" t="s">
        <v>808</v>
      </c>
      <c r="D724" s="140" t="s">
        <v>809</v>
      </c>
      <c r="E724" s="140" t="s">
        <v>810</v>
      </c>
      <c r="F724" s="141">
        <v>200000</v>
      </c>
      <c r="G724" s="32" t="s">
        <v>77</v>
      </c>
      <c r="H724" s="32" t="s">
        <v>20</v>
      </c>
      <c r="I724" s="32"/>
      <c r="J724" s="32" t="s">
        <v>47</v>
      </c>
      <c r="K724" s="32" t="s">
        <v>28</v>
      </c>
      <c r="L724" s="32" t="str">
        <f t="shared" si="12"/>
        <v>Agosto</v>
      </c>
      <c r="M724" s="33"/>
      <c r="N724" s="33"/>
    </row>
    <row r="725" spans="1:267" ht="52.5" customHeight="1" x14ac:dyDescent="0.25">
      <c r="A725" s="38"/>
      <c r="B725" s="9" t="s">
        <v>29</v>
      </c>
      <c r="C725" s="38"/>
      <c r="D725" s="140" t="s">
        <v>811</v>
      </c>
      <c r="E725" s="140" t="s">
        <v>812</v>
      </c>
      <c r="F725" s="141">
        <v>20000</v>
      </c>
      <c r="G725" s="38"/>
      <c r="H725" s="38"/>
      <c r="I725" s="38"/>
      <c r="J725" s="38"/>
      <c r="K725" s="38"/>
      <c r="L725" s="38"/>
      <c r="M725" s="39"/>
      <c r="N725" s="39"/>
    </row>
    <row r="726" spans="1:267" s="72" customFormat="1" ht="174" customHeight="1" x14ac:dyDescent="0.25">
      <c r="A726" s="28">
        <v>255</v>
      </c>
      <c r="B726" s="9" t="s">
        <v>28</v>
      </c>
      <c r="C726" s="117" t="s">
        <v>813</v>
      </c>
      <c r="D726" s="117" t="s">
        <v>814</v>
      </c>
      <c r="E726" s="117">
        <v>1</v>
      </c>
      <c r="F726" s="142">
        <v>10000</v>
      </c>
      <c r="G726" s="28" t="s">
        <v>276</v>
      </c>
      <c r="H726" s="28" t="s">
        <v>20</v>
      </c>
      <c r="I726" s="49"/>
      <c r="J726" s="28" t="s">
        <v>66</v>
      </c>
      <c r="K726" s="9" t="s">
        <v>28</v>
      </c>
      <c r="L726" s="28" t="str">
        <f t="shared" si="12"/>
        <v>Abril</v>
      </c>
      <c r="M726" s="59" t="s">
        <v>815</v>
      </c>
      <c r="N726" s="60" t="s">
        <v>816</v>
      </c>
      <c r="O726" s="70"/>
      <c r="P726" s="70"/>
      <c r="Q726" s="70"/>
      <c r="R726" s="71"/>
      <c r="S726" s="71"/>
      <c r="T726" s="71"/>
      <c r="U726" s="71"/>
      <c r="V726" s="71"/>
      <c r="W726" s="71"/>
      <c r="X726" s="71"/>
      <c r="Y726" s="71"/>
      <c r="Z726" s="71"/>
      <c r="AA726" s="71"/>
      <c r="AB726" s="71"/>
      <c r="AC726" s="71"/>
      <c r="AD726" s="71"/>
      <c r="AE726" s="71"/>
      <c r="AF726" s="71"/>
      <c r="AG726" s="71"/>
      <c r="AH726" s="71"/>
      <c r="AI726" s="71"/>
      <c r="AJ726" s="71"/>
      <c r="AK726" s="71"/>
      <c r="AL726" s="71"/>
      <c r="AM726" s="71"/>
      <c r="AN726" s="71"/>
      <c r="AO726" s="71"/>
      <c r="AP726" s="71"/>
      <c r="AQ726" s="71"/>
      <c r="AR726" s="71"/>
      <c r="AS726" s="71"/>
      <c r="AT726" s="71"/>
      <c r="AU726" s="71"/>
      <c r="AV726" s="71"/>
      <c r="AW726" s="71"/>
      <c r="AX726" s="71"/>
      <c r="AY726" s="71"/>
      <c r="AZ726" s="71"/>
      <c r="BA726" s="71"/>
      <c r="BB726" s="71"/>
      <c r="BC726" s="71"/>
      <c r="BD726" s="71"/>
      <c r="BE726" s="71"/>
      <c r="BF726" s="71"/>
      <c r="BG726" s="71"/>
      <c r="BH726" s="71"/>
      <c r="BI726" s="71"/>
      <c r="BJ726" s="71"/>
      <c r="BK726" s="71"/>
      <c r="BL726" s="71"/>
      <c r="BM726" s="71"/>
      <c r="BN726" s="71"/>
      <c r="BO726" s="71"/>
      <c r="BP726" s="71"/>
      <c r="BQ726" s="71"/>
      <c r="BR726" s="71"/>
      <c r="BS726" s="71"/>
      <c r="BT726" s="71"/>
      <c r="BU726" s="71"/>
      <c r="BV726" s="71"/>
      <c r="BW726" s="71"/>
      <c r="BX726" s="71"/>
      <c r="BY726" s="71"/>
      <c r="BZ726" s="71"/>
      <c r="CA726" s="71"/>
      <c r="CB726" s="71"/>
      <c r="CC726" s="71"/>
      <c r="CD726" s="71"/>
      <c r="CE726" s="71"/>
      <c r="CF726" s="71"/>
      <c r="CG726" s="71"/>
      <c r="CH726" s="71"/>
      <c r="CI726" s="71"/>
      <c r="CJ726" s="71"/>
      <c r="CK726" s="71"/>
      <c r="CL726" s="71"/>
      <c r="CM726" s="71"/>
      <c r="CN726" s="71"/>
      <c r="CO726" s="71"/>
      <c r="CP726" s="71"/>
      <c r="CQ726" s="71"/>
      <c r="CR726" s="71"/>
      <c r="CS726" s="71"/>
      <c r="CT726" s="71"/>
      <c r="CU726" s="71"/>
      <c r="CV726" s="71"/>
      <c r="CW726" s="71"/>
      <c r="CX726" s="71"/>
      <c r="CY726" s="71"/>
      <c r="CZ726" s="71"/>
      <c r="DA726" s="71"/>
      <c r="DB726" s="71"/>
      <c r="DC726" s="71"/>
      <c r="DD726" s="71"/>
      <c r="DE726" s="71"/>
      <c r="DF726" s="71"/>
      <c r="DG726" s="71"/>
      <c r="DH726" s="71"/>
      <c r="DI726" s="71"/>
      <c r="DJ726" s="71"/>
      <c r="DK726" s="71"/>
      <c r="DL726" s="71"/>
      <c r="DM726" s="71"/>
      <c r="DN726" s="71"/>
      <c r="DO726" s="71"/>
      <c r="DP726" s="71"/>
      <c r="DQ726" s="71"/>
      <c r="DR726" s="71"/>
      <c r="DS726" s="71"/>
      <c r="DT726" s="71"/>
      <c r="DU726" s="71"/>
      <c r="DV726" s="71"/>
      <c r="DW726" s="71"/>
      <c r="DX726" s="71"/>
      <c r="DY726" s="71"/>
      <c r="DZ726" s="71"/>
      <c r="EA726" s="71"/>
      <c r="EB726" s="71"/>
      <c r="EC726" s="71"/>
      <c r="ED726" s="71"/>
      <c r="EE726" s="71"/>
      <c r="EF726" s="71"/>
      <c r="EG726" s="71"/>
      <c r="EH726" s="71"/>
      <c r="EI726" s="71"/>
      <c r="EJ726" s="71"/>
      <c r="EK726" s="71"/>
      <c r="EL726" s="71"/>
      <c r="EM726" s="71"/>
      <c r="EN726" s="71"/>
      <c r="EO726" s="71"/>
      <c r="EP726" s="71"/>
      <c r="EQ726" s="71"/>
      <c r="ER726" s="71"/>
      <c r="ES726" s="71"/>
      <c r="ET726" s="71"/>
      <c r="EU726" s="71"/>
      <c r="EV726" s="71"/>
      <c r="EW726" s="71"/>
      <c r="EX726" s="71"/>
      <c r="EY726" s="71"/>
      <c r="EZ726" s="71"/>
      <c r="FA726" s="71"/>
      <c r="FB726" s="71"/>
      <c r="FC726" s="71"/>
      <c r="FD726" s="71"/>
      <c r="FE726" s="71"/>
      <c r="FF726" s="71"/>
      <c r="FG726" s="71"/>
      <c r="FH726" s="71"/>
      <c r="FI726" s="71"/>
      <c r="FJ726" s="71"/>
      <c r="FK726" s="71"/>
      <c r="FL726" s="71"/>
      <c r="FM726" s="71"/>
      <c r="FN726" s="71"/>
      <c r="FO726" s="71"/>
      <c r="FP726" s="71"/>
      <c r="FQ726" s="71"/>
      <c r="FR726" s="71"/>
      <c r="FS726" s="71"/>
      <c r="FT726" s="71"/>
      <c r="FU726" s="71"/>
      <c r="FV726" s="71"/>
      <c r="FW726" s="71"/>
      <c r="FX726" s="71"/>
      <c r="FY726" s="71"/>
      <c r="FZ726" s="71"/>
      <c r="GA726" s="71"/>
      <c r="GB726" s="71"/>
      <c r="GC726" s="71"/>
      <c r="GD726" s="71"/>
      <c r="GE726" s="71"/>
      <c r="GF726" s="71"/>
      <c r="GG726" s="71"/>
      <c r="GH726" s="71"/>
      <c r="GI726" s="71"/>
      <c r="GJ726" s="71"/>
      <c r="GK726" s="71"/>
      <c r="GL726" s="71"/>
      <c r="GM726" s="71"/>
      <c r="GN726" s="71"/>
      <c r="GO726" s="71"/>
      <c r="GP726" s="71"/>
      <c r="GQ726" s="71"/>
      <c r="GR726" s="71"/>
      <c r="GS726" s="71"/>
      <c r="GT726" s="71"/>
      <c r="GU726" s="71"/>
      <c r="GV726" s="71"/>
      <c r="GW726" s="71"/>
      <c r="GX726" s="71"/>
      <c r="GY726" s="71"/>
      <c r="GZ726" s="71"/>
      <c r="HA726" s="71"/>
      <c r="HB726" s="71"/>
      <c r="HC726" s="71"/>
      <c r="HD726" s="71"/>
      <c r="HE726" s="71"/>
      <c r="HF726" s="71"/>
      <c r="HG726" s="71"/>
      <c r="HH726" s="71"/>
      <c r="HI726" s="71"/>
      <c r="HJ726" s="71"/>
      <c r="HK726" s="71"/>
      <c r="HL726" s="71"/>
      <c r="HM726" s="71"/>
      <c r="HN726" s="71"/>
      <c r="HO726" s="71"/>
      <c r="HP726" s="71"/>
      <c r="HQ726" s="71"/>
      <c r="HR726" s="71"/>
      <c r="HS726" s="71"/>
      <c r="HT726" s="71"/>
      <c r="HU726" s="71"/>
      <c r="HV726" s="71"/>
      <c r="HW726" s="71"/>
      <c r="HX726" s="71"/>
      <c r="HY726" s="71"/>
      <c r="HZ726" s="71"/>
      <c r="IA726" s="71"/>
      <c r="IB726" s="71"/>
      <c r="IC726" s="71"/>
      <c r="ID726" s="71"/>
      <c r="IE726" s="71"/>
      <c r="IF726" s="71"/>
      <c r="IG726" s="71"/>
      <c r="IH726" s="71"/>
      <c r="II726" s="71"/>
      <c r="IJ726" s="71"/>
      <c r="IK726" s="71"/>
      <c r="IL726" s="71"/>
      <c r="IM726" s="71"/>
      <c r="IN726" s="71"/>
      <c r="IO726" s="71"/>
      <c r="IP726" s="71"/>
      <c r="IQ726" s="71"/>
      <c r="IR726" s="71"/>
      <c r="IS726" s="71"/>
      <c r="IT726" s="71"/>
      <c r="IU726" s="71"/>
      <c r="IV726" s="71"/>
      <c r="IW726" s="71"/>
      <c r="IX726" s="71"/>
      <c r="IY726" s="71"/>
      <c r="IZ726" s="71"/>
      <c r="JA726" s="71"/>
      <c r="JB726" s="71"/>
      <c r="JC726" s="71"/>
      <c r="JD726" s="71"/>
      <c r="JE726" s="71"/>
      <c r="JF726" s="71"/>
      <c r="JG726" s="71"/>
    </row>
    <row r="727" spans="1:267" ht="123" customHeight="1" x14ac:dyDescent="0.25">
      <c r="A727" s="9">
        <v>256</v>
      </c>
      <c r="B727" s="9" t="s">
        <v>28</v>
      </c>
      <c r="C727" s="9" t="s">
        <v>817</v>
      </c>
      <c r="D727" s="9" t="s">
        <v>785</v>
      </c>
      <c r="E727" s="9">
        <v>1</v>
      </c>
      <c r="F727" s="10">
        <v>40000</v>
      </c>
      <c r="G727" s="28" t="s">
        <v>115</v>
      </c>
      <c r="H727" s="9" t="s">
        <v>20</v>
      </c>
      <c r="I727" s="42"/>
      <c r="J727" s="9" t="s">
        <v>66</v>
      </c>
      <c r="K727" s="9" t="s">
        <v>28</v>
      </c>
      <c r="L727" s="9" t="str">
        <f t="shared" si="12"/>
        <v>Janeiro</v>
      </c>
      <c r="M727" s="154"/>
      <c r="N727" s="51"/>
    </row>
    <row r="728" spans="1:267" ht="144" customHeight="1" x14ac:dyDescent="0.25">
      <c r="A728" s="28">
        <v>257</v>
      </c>
      <c r="B728" s="28" t="s">
        <v>28</v>
      </c>
      <c r="C728" s="28" t="s">
        <v>818</v>
      </c>
      <c r="D728" s="28" t="s">
        <v>819</v>
      </c>
      <c r="E728" s="28">
        <v>2</v>
      </c>
      <c r="F728" s="16">
        <v>30000</v>
      </c>
      <c r="G728" s="28" t="s">
        <v>115</v>
      </c>
      <c r="H728" s="28" t="s">
        <v>33</v>
      </c>
      <c r="I728" s="49"/>
      <c r="J728" s="28" t="s">
        <v>122</v>
      </c>
      <c r="K728" s="9" t="s">
        <v>28</v>
      </c>
      <c r="L728" s="9" t="str">
        <f t="shared" si="12"/>
        <v>Janeiro</v>
      </c>
      <c r="M728" s="47"/>
      <c r="N728" s="47"/>
    </row>
    <row r="729" spans="1:267" ht="52.5" customHeight="1" x14ac:dyDescent="0.25">
      <c r="A729" s="28">
        <v>258</v>
      </c>
      <c r="B729" s="9" t="s">
        <v>28</v>
      </c>
      <c r="C729" s="9" t="s">
        <v>820</v>
      </c>
      <c r="D729" s="9" t="s">
        <v>821</v>
      </c>
      <c r="E729" s="9">
        <v>1</v>
      </c>
      <c r="F729" s="105"/>
      <c r="G729" s="9" t="s">
        <v>19</v>
      </c>
      <c r="H729" s="9" t="s">
        <v>20</v>
      </c>
      <c r="I729" s="49"/>
      <c r="J729" s="9" t="s">
        <v>176</v>
      </c>
      <c r="K729" s="9" t="s">
        <v>28</v>
      </c>
      <c r="L729" s="9" t="str">
        <f t="shared" si="12"/>
        <v>Dezembro</v>
      </c>
      <c r="M729" s="47"/>
      <c r="N729" s="47"/>
    </row>
    <row r="730" spans="1:267" ht="51" customHeight="1" x14ac:dyDescent="0.25">
      <c r="A730" s="28">
        <v>259</v>
      </c>
      <c r="B730" s="9" t="s">
        <v>28</v>
      </c>
      <c r="C730" s="28" t="s">
        <v>822</v>
      </c>
      <c r="D730" s="28" t="s">
        <v>823</v>
      </c>
      <c r="E730" s="28">
        <v>50</v>
      </c>
      <c r="F730" s="10">
        <v>15000</v>
      </c>
      <c r="G730" s="9" t="s">
        <v>94</v>
      </c>
      <c r="H730" s="9" t="s">
        <v>20</v>
      </c>
      <c r="I730" s="49"/>
      <c r="J730" s="9" t="s">
        <v>116</v>
      </c>
      <c r="K730" s="9" t="s">
        <v>28</v>
      </c>
      <c r="L730" s="9" t="str">
        <f t="shared" si="12"/>
        <v>Janeiro</v>
      </c>
      <c r="M730" s="47"/>
      <c r="N730" s="47"/>
    </row>
    <row r="731" spans="1:267" ht="59.25" customHeight="1" x14ac:dyDescent="0.25">
      <c r="A731" s="28">
        <v>260</v>
      </c>
      <c r="B731" s="9" t="s">
        <v>28</v>
      </c>
      <c r="C731" s="28" t="s">
        <v>824</v>
      </c>
      <c r="D731" s="28" t="s">
        <v>825</v>
      </c>
      <c r="E731" s="28">
        <v>120</v>
      </c>
      <c r="F731" s="16">
        <v>20000</v>
      </c>
      <c r="G731" s="9" t="s">
        <v>19</v>
      </c>
      <c r="H731" s="9" t="s">
        <v>33</v>
      </c>
      <c r="I731" s="49"/>
      <c r="J731" s="9" t="s">
        <v>66</v>
      </c>
      <c r="K731" s="9" t="s">
        <v>28</v>
      </c>
      <c r="L731" s="9" t="str">
        <f t="shared" si="12"/>
        <v>Dezembro</v>
      </c>
      <c r="M731" s="47" t="s">
        <v>826</v>
      </c>
      <c r="N731" s="48">
        <v>45678</v>
      </c>
    </row>
    <row r="732" spans="1:267" ht="109.5" customHeight="1" x14ac:dyDescent="0.25">
      <c r="A732" s="28">
        <v>261</v>
      </c>
      <c r="B732" s="9" t="s">
        <v>28</v>
      </c>
      <c r="C732" s="49" t="s">
        <v>827</v>
      </c>
      <c r="D732" s="28" t="s">
        <v>828</v>
      </c>
      <c r="E732" s="28">
        <v>1</v>
      </c>
      <c r="F732" s="16">
        <v>100000</v>
      </c>
      <c r="G732" s="9" t="s">
        <v>276</v>
      </c>
      <c r="H732" s="9" t="s">
        <v>20</v>
      </c>
      <c r="I732" s="49"/>
      <c r="J732" s="9" t="s">
        <v>116</v>
      </c>
      <c r="K732" s="9" t="s">
        <v>28</v>
      </c>
      <c r="L732" s="9" t="str">
        <f t="shared" si="12"/>
        <v>Abril</v>
      </c>
      <c r="M732" s="47" t="s">
        <v>829</v>
      </c>
      <c r="N732" s="48" t="s">
        <v>830</v>
      </c>
    </row>
    <row r="733" spans="1:267" ht="45" customHeight="1" x14ac:dyDescent="0.25">
      <c r="A733" s="32">
        <v>262</v>
      </c>
      <c r="B733" s="9" t="s">
        <v>28</v>
      </c>
      <c r="C733" s="32" t="s">
        <v>831</v>
      </c>
      <c r="D733" s="28" t="s">
        <v>832</v>
      </c>
      <c r="E733" s="28">
        <v>20</v>
      </c>
      <c r="F733" s="16">
        <v>50000</v>
      </c>
      <c r="G733" s="9" t="s">
        <v>50</v>
      </c>
      <c r="H733" s="9" t="s">
        <v>20</v>
      </c>
      <c r="I733" s="49"/>
      <c r="J733" s="9" t="s">
        <v>122</v>
      </c>
      <c r="K733" s="9" t="s">
        <v>28</v>
      </c>
      <c r="L733" s="9" t="str">
        <f>IF($G732="Janeiro","Dezembro",IF($G732="Fevereiro","Dezembro",IF($G732="Março","Janeiro",IF($G732="Abril","Janeiro",IF($G732="Maio","Fevereiro",IF($G732="Junho","Março",IF($G732="Julho","Abril",IF($G732="Agosto","Maio",IF($G732="Setembro","Junho",IF($G732="Outubro","Julho",IF($G732="Novembro","Agosto",IF($G732="Dezembro","Setembro","Erro"))))))))))))</f>
        <v>Abril</v>
      </c>
      <c r="M733" s="47" t="s">
        <v>833</v>
      </c>
      <c r="N733" s="48">
        <v>45695</v>
      </c>
    </row>
    <row r="734" spans="1:267" ht="90.75" customHeight="1" x14ac:dyDescent="0.25">
      <c r="A734" s="35"/>
      <c r="B734" s="21" t="s">
        <v>532</v>
      </c>
      <c r="C734" s="35"/>
      <c r="D734" s="43" t="s">
        <v>834</v>
      </c>
      <c r="E734" s="43">
        <v>1</v>
      </c>
      <c r="F734" s="22">
        <v>3800</v>
      </c>
      <c r="G734" s="23" t="s">
        <v>71</v>
      </c>
      <c r="H734" s="23" t="s">
        <v>33</v>
      </c>
      <c r="I734" s="107"/>
      <c r="J734" s="23" t="s">
        <v>116</v>
      </c>
      <c r="K734" s="9"/>
      <c r="L734" s="23" t="str">
        <f t="shared" si="12"/>
        <v>Maio</v>
      </c>
      <c r="M734" s="47" t="s">
        <v>835</v>
      </c>
      <c r="N734" s="48" t="s">
        <v>836</v>
      </c>
    </row>
    <row r="735" spans="1:267" ht="132" customHeight="1" x14ac:dyDescent="0.25">
      <c r="A735" s="38"/>
      <c r="B735" s="21" t="s">
        <v>30</v>
      </c>
      <c r="C735" s="38"/>
      <c r="D735" s="43" t="s">
        <v>837</v>
      </c>
      <c r="E735" s="43">
        <v>41</v>
      </c>
      <c r="F735" s="22">
        <v>30000</v>
      </c>
      <c r="G735" s="25"/>
      <c r="H735" s="25"/>
      <c r="I735" s="111"/>
      <c r="J735" s="25"/>
      <c r="K735" s="21" t="s">
        <v>30</v>
      </c>
      <c r="L735" s="25"/>
      <c r="M735" s="47"/>
      <c r="N735" s="48"/>
    </row>
    <row r="736" spans="1:267" ht="61.5" customHeight="1" x14ac:dyDescent="0.25">
      <c r="A736" s="28">
        <v>263</v>
      </c>
      <c r="B736" s="9" t="s">
        <v>28</v>
      </c>
      <c r="C736" s="9" t="s">
        <v>838</v>
      </c>
      <c r="D736" s="9" t="s">
        <v>839</v>
      </c>
      <c r="E736" s="9">
        <v>1</v>
      </c>
      <c r="F736" s="105">
        <v>100000</v>
      </c>
      <c r="G736" s="9" t="s">
        <v>840</v>
      </c>
      <c r="H736" s="9" t="s">
        <v>20</v>
      </c>
      <c r="I736" s="49"/>
      <c r="J736" s="9" t="s">
        <v>122</v>
      </c>
      <c r="K736" s="9" t="s">
        <v>28</v>
      </c>
      <c r="L736" s="9" t="str">
        <f t="shared" si="12"/>
        <v>Janeiro</v>
      </c>
      <c r="M736" s="47"/>
      <c r="N736" s="47"/>
    </row>
    <row r="737" spans="1:14" ht="115.5" customHeight="1" x14ac:dyDescent="0.25">
      <c r="A737" s="28">
        <v>264</v>
      </c>
      <c r="B737" s="9" t="s">
        <v>28</v>
      </c>
      <c r="C737" s="9" t="s">
        <v>841</v>
      </c>
      <c r="D737" s="9" t="s">
        <v>842</v>
      </c>
      <c r="E737" s="9">
        <v>1</v>
      </c>
      <c r="F737" s="105">
        <v>20000</v>
      </c>
      <c r="G737" s="9" t="s">
        <v>19</v>
      </c>
      <c r="H737" s="9" t="s">
        <v>20</v>
      </c>
      <c r="I737" s="49"/>
      <c r="J737" s="9" t="s">
        <v>66</v>
      </c>
      <c r="K737" s="9" t="s">
        <v>28</v>
      </c>
      <c r="L737" s="9" t="str">
        <f t="shared" si="12"/>
        <v>Dezembro</v>
      </c>
      <c r="M737" s="47" t="s">
        <v>843</v>
      </c>
      <c r="N737" s="48">
        <v>45645</v>
      </c>
    </row>
    <row r="738" spans="1:14" ht="59.25" customHeight="1" x14ac:dyDescent="0.25">
      <c r="A738" s="28">
        <v>265</v>
      </c>
      <c r="B738" s="9" t="s">
        <v>28</v>
      </c>
      <c r="C738" s="9" t="s">
        <v>844</v>
      </c>
      <c r="D738" s="9" t="s">
        <v>845</v>
      </c>
      <c r="E738" s="9">
        <v>1</v>
      </c>
      <c r="F738" s="105">
        <v>10000</v>
      </c>
      <c r="G738" s="28" t="s">
        <v>94</v>
      </c>
      <c r="H738" s="9" t="s">
        <v>20</v>
      </c>
      <c r="I738" s="49"/>
      <c r="J738" s="9" t="s">
        <v>66</v>
      </c>
      <c r="K738" s="9" t="s">
        <v>28</v>
      </c>
      <c r="L738" s="9" t="str">
        <f t="shared" si="12"/>
        <v>Janeiro</v>
      </c>
      <c r="M738" s="59"/>
      <c r="N738" s="59"/>
    </row>
    <row r="739" spans="1:14" ht="59.25" customHeight="1" x14ac:dyDescent="0.25">
      <c r="A739" s="28">
        <v>266</v>
      </c>
      <c r="B739" s="9" t="s">
        <v>28</v>
      </c>
      <c r="C739" s="9" t="s">
        <v>846</v>
      </c>
      <c r="D739" s="9" t="s">
        <v>847</v>
      </c>
      <c r="E739" s="9">
        <v>1</v>
      </c>
      <c r="F739" s="105">
        <v>25000</v>
      </c>
      <c r="G739" s="28" t="s">
        <v>46</v>
      </c>
      <c r="H739" s="9" t="s">
        <v>20</v>
      </c>
      <c r="I739" s="49"/>
      <c r="J739" s="9" t="s">
        <v>66</v>
      </c>
      <c r="K739" s="9" t="s">
        <v>28</v>
      </c>
      <c r="L739" s="9" t="str">
        <f t="shared" si="12"/>
        <v>Fevereiro</v>
      </c>
      <c r="M739" s="59"/>
      <c r="N739" s="59"/>
    </row>
    <row r="740" spans="1:14" ht="116.25" customHeight="1" x14ac:dyDescent="0.25">
      <c r="A740" s="28">
        <v>267</v>
      </c>
      <c r="B740" s="9" t="s">
        <v>28</v>
      </c>
      <c r="C740" s="9" t="s">
        <v>848</v>
      </c>
      <c r="D740" s="9" t="s">
        <v>842</v>
      </c>
      <c r="E740" s="9">
        <v>3</v>
      </c>
      <c r="F740" s="105">
        <v>30000</v>
      </c>
      <c r="G740" s="9" t="s">
        <v>849</v>
      </c>
      <c r="H740" s="9" t="s">
        <v>20</v>
      </c>
      <c r="I740" s="49"/>
      <c r="J740" s="9" t="s">
        <v>66</v>
      </c>
      <c r="K740" s="9" t="s">
        <v>28</v>
      </c>
      <c r="L740" s="9" t="str">
        <f t="shared" si="12"/>
        <v>Março</v>
      </c>
      <c r="M740" s="47"/>
      <c r="N740" s="47"/>
    </row>
    <row r="741" spans="1:14" ht="117.75" customHeight="1" x14ac:dyDescent="0.25">
      <c r="A741" s="28">
        <v>268</v>
      </c>
      <c r="B741" s="9" t="s">
        <v>28</v>
      </c>
      <c r="C741" s="9" t="s">
        <v>850</v>
      </c>
      <c r="D741" s="9" t="s">
        <v>842</v>
      </c>
      <c r="E741" s="9">
        <v>5</v>
      </c>
      <c r="F741" s="105">
        <v>50000</v>
      </c>
      <c r="G741" s="9" t="s">
        <v>50</v>
      </c>
      <c r="H741" s="9" t="s">
        <v>20</v>
      </c>
      <c r="I741" s="49"/>
      <c r="J741" s="9" t="s">
        <v>66</v>
      </c>
      <c r="K741" s="9" t="s">
        <v>28</v>
      </c>
      <c r="L741" s="9" t="str">
        <f>IF($G740="Janeiro","Dezembro",IF($G740="Fevereiro","Dezembro",IF($G740="Março","Janeiro",IF($G740="Abril","Janeiro",IF($G740="Maio","Fevereiro",IF($G740="Junho","Março",IF($G740="Julho","Abril",IF($G740="Agosto","Maio",IF($G740="Setembro","Junho",IF($G740="Outubro","Julho",IF($G740="Novembro","Agosto",IF($G740="Dezembro","Setembro","Erro"))))))))))))</f>
        <v>Março</v>
      </c>
      <c r="M741" s="47" t="s">
        <v>851</v>
      </c>
      <c r="N741" s="48" t="s">
        <v>852</v>
      </c>
    </row>
    <row r="742" spans="1:14" ht="108.75" customHeight="1" x14ac:dyDescent="0.25">
      <c r="A742" s="28">
        <v>269</v>
      </c>
      <c r="B742" s="9" t="s">
        <v>28</v>
      </c>
      <c r="C742" s="9" t="s">
        <v>853</v>
      </c>
      <c r="D742" s="9" t="s">
        <v>842</v>
      </c>
      <c r="E742" s="9">
        <v>10</v>
      </c>
      <c r="F742" s="105">
        <v>50000</v>
      </c>
      <c r="G742" s="9" t="s">
        <v>71</v>
      </c>
      <c r="H742" s="9" t="s">
        <v>20</v>
      </c>
      <c r="I742" s="49"/>
      <c r="J742" s="9" t="s">
        <v>66</v>
      </c>
      <c r="K742" s="9" t="s">
        <v>28</v>
      </c>
      <c r="L742" s="9" t="str">
        <f t="shared" si="12"/>
        <v>Maio</v>
      </c>
      <c r="M742" s="47"/>
      <c r="N742" s="48"/>
    </row>
    <row r="743" spans="1:14" ht="120" customHeight="1" x14ac:dyDescent="0.25">
      <c r="A743" s="28">
        <v>270</v>
      </c>
      <c r="B743" s="9" t="s">
        <v>28</v>
      </c>
      <c r="C743" s="9" t="s">
        <v>854</v>
      </c>
      <c r="D743" s="9" t="s">
        <v>842</v>
      </c>
      <c r="E743" s="9">
        <v>4</v>
      </c>
      <c r="F743" s="105">
        <v>20000</v>
      </c>
      <c r="G743" s="9" t="s">
        <v>855</v>
      </c>
      <c r="H743" s="9" t="s">
        <v>20</v>
      </c>
      <c r="I743" s="49"/>
      <c r="J743" s="9" t="s">
        <v>66</v>
      </c>
      <c r="K743" s="9" t="s">
        <v>28</v>
      </c>
      <c r="L743" s="9" t="str">
        <f t="shared" si="12"/>
        <v>Dezembro</v>
      </c>
      <c r="M743" s="47"/>
      <c r="N743" s="47"/>
    </row>
    <row r="744" spans="1:14" ht="115.5" customHeight="1" x14ac:dyDescent="0.25">
      <c r="A744" s="28">
        <v>271</v>
      </c>
      <c r="B744" s="9" t="s">
        <v>28</v>
      </c>
      <c r="C744" s="9" t="s">
        <v>856</v>
      </c>
      <c r="D744" s="9" t="s">
        <v>842</v>
      </c>
      <c r="E744" s="9">
        <v>1</v>
      </c>
      <c r="F744" s="105">
        <v>30000</v>
      </c>
      <c r="G744" s="9" t="s">
        <v>46</v>
      </c>
      <c r="H744" s="9" t="s">
        <v>20</v>
      </c>
      <c r="I744" s="49"/>
      <c r="J744" s="9" t="s">
        <v>171</v>
      </c>
      <c r="K744" s="9" t="s">
        <v>28</v>
      </c>
      <c r="L744" s="9" t="str">
        <f t="shared" si="12"/>
        <v>Fevereiro</v>
      </c>
      <c r="M744" s="47"/>
      <c r="N744" s="47"/>
    </row>
    <row r="745" spans="1:14" ht="54.75" customHeight="1" x14ac:dyDescent="0.25">
      <c r="A745" s="28">
        <v>272</v>
      </c>
      <c r="B745" s="9" t="s">
        <v>28</v>
      </c>
      <c r="C745" s="42" t="s">
        <v>857</v>
      </c>
      <c r="D745" s="42" t="s">
        <v>858</v>
      </c>
      <c r="E745" s="155">
        <v>1</v>
      </c>
      <c r="F745" s="156">
        <v>15000</v>
      </c>
      <c r="G745" s="157" t="s">
        <v>77</v>
      </c>
      <c r="H745" s="158" t="s">
        <v>20</v>
      </c>
      <c r="I745" s="159"/>
      <c r="J745" s="42" t="s">
        <v>66</v>
      </c>
      <c r="K745" s="9" t="s">
        <v>28</v>
      </c>
      <c r="L745" s="9" t="str">
        <f t="shared" si="12"/>
        <v>Agosto</v>
      </c>
      <c r="M745" s="47"/>
      <c r="N745" s="48"/>
    </row>
    <row r="746" spans="1:14" ht="54" customHeight="1" x14ac:dyDescent="0.25">
      <c r="A746" s="28">
        <v>273</v>
      </c>
      <c r="B746" s="9" t="s">
        <v>28</v>
      </c>
      <c r="C746" s="42" t="s">
        <v>859</v>
      </c>
      <c r="D746" s="42" t="s">
        <v>860</v>
      </c>
      <c r="E746" s="155">
        <v>10</v>
      </c>
      <c r="F746" s="156">
        <v>100000</v>
      </c>
      <c r="G746" s="157" t="s">
        <v>276</v>
      </c>
      <c r="H746" s="158" t="s">
        <v>20</v>
      </c>
      <c r="I746" s="159"/>
      <c r="J746" s="42" t="s">
        <v>171</v>
      </c>
      <c r="K746" s="9" t="s">
        <v>28</v>
      </c>
      <c r="L746" s="9" t="str">
        <f t="shared" si="12"/>
        <v>Abril</v>
      </c>
      <c r="M746" s="47"/>
      <c r="N746" s="47"/>
    </row>
    <row r="747" spans="1:14" ht="111.75" customHeight="1" x14ac:dyDescent="0.25">
      <c r="A747" s="28">
        <v>274</v>
      </c>
      <c r="B747" s="9" t="s">
        <v>28</v>
      </c>
      <c r="C747" s="42" t="s">
        <v>861</v>
      </c>
      <c r="D747" s="160" t="s">
        <v>842</v>
      </c>
      <c r="E747" s="155">
        <v>1</v>
      </c>
      <c r="F747" s="156">
        <v>1000</v>
      </c>
      <c r="G747" s="157" t="s">
        <v>94</v>
      </c>
      <c r="H747" s="158" t="s">
        <v>20</v>
      </c>
      <c r="I747" s="159"/>
      <c r="J747" s="42" t="s">
        <v>171</v>
      </c>
      <c r="K747" s="9" t="s">
        <v>28</v>
      </c>
      <c r="L747" s="9" t="str">
        <f t="shared" si="12"/>
        <v>Janeiro</v>
      </c>
      <c r="M747" s="47"/>
      <c r="N747" s="48"/>
    </row>
    <row r="748" spans="1:14" ht="93.75" customHeight="1" x14ac:dyDescent="0.25">
      <c r="A748" s="107">
        <v>275</v>
      </c>
      <c r="B748" s="9" t="s">
        <v>28</v>
      </c>
      <c r="C748" s="107" t="s">
        <v>862</v>
      </c>
      <c r="D748" s="42" t="s">
        <v>863</v>
      </c>
      <c r="E748" s="155">
        <v>4</v>
      </c>
      <c r="F748" s="156">
        <v>15000</v>
      </c>
      <c r="G748" s="107" t="s">
        <v>71</v>
      </c>
      <c r="H748" s="107" t="s">
        <v>20</v>
      </c>
      <c r="I748" s="107"/>
      <c r="J748" s="107" t="s">
        <v>122</v>
      </c>
      <c r="K748" s="107" t="s">
        <v>28</v>
      </c>
      <c r="L748" s="107" t="str">
        <f t="shared" si="12"/>
        <v>Maio</v>
      </c>
      <c r="M748" s="107" t="s">
        <v>864</v>
      </c>
      <c r="N748" s="161" t="s">
        <v>865</v>
      </c>
    </row>
    <row r="749" spans="1:14" ht="29.25" customHeight="1" x14ac:dyDescent="0.25">
      <c r="A749" s="108"/>
      <c r="B749" s="21" t="s">
        <v>29</v>
      </c>
      <c r="C749" s="108"/>
      <c r="D749" s="21" t="s">
        <v>866</v>
      </c>
      <c r="E749" s="162">
        <v>35</v>
      </c>
      <c r="F749" s="151">
        <v>215559.52</v>
      </c>
      <c r="G749" s="108"/>
      <c r="H749" s="108"/>
      <c r="I749" s="108"/>
      <c r="J749" s="108"/>
      <c r="K749" s="108"/>
      <c r="L749" s="108"/>
      <c r="M749" s="108"/>
      <c r="N749" s="163"/>
    </row>
    <row r="750" spans="1:14" ht="30" customHeight="1" x14ac:dyDescent="0.25">
      <c r="A750" s="108"/>
      <c r="B750" s="21" t="s">
        <v>37</v>
      </c>
      <c r="C750" s="108"/>
      <c r="D750" s="21" t="s">
        <v>867</v>
      </c>
      <c r="E750" s="162">
        <v>21</v>
      </c>
      <c r="F750" s="151">
        <v>41150</v>
      </c>
      <c r="G750" s="108"/>
      <c r="H750" s="108"/>
      <c r="I750" s="108"/>
      <c r="J750" s="108"/>
      <c r="K750" s="108"/>
      <c r="L750" s="108"/>
      <c r="M750" s="108"/>
      <c r="N750" s="163"/>
    </row>
    <row r="751" spans="1:14" ht="79.5" customHeight="1" x14ac:dyDescent="0.25">
      <c r="A751" s="108"/>
      <c r="B751" s="21" t="s">
        <v>22</v>
      </c>
      <c r="C751" s="108"/>
      <c r="D751" s="21" t="s">
        <v>868</v>
      </c>
      <c r="E751" s="162">
        <v>1</v>
      </c>
      <c r="F751" s="151">
        <v>80000</v>
      </c>
      <c r="G751" s="108"/>
      <c r="H751" s="108"/>
      <c r="I751" s="108"/>
      <c r="J751" s="108"/>
      <c r="K751" s="108"/>
      <c r="L751" s="108"/>
      <c r="M751" s="108"/>
      <c r="N751" s="163"/>
    </row>
    <row r="752" spans="1:14" ht="61.5" customHeight="1" x14ac:dyDescent="0.25">
      <c r="A752" s="108"/>
      <c r="B752" s="21" t="s">
        <v>30</v>
      </c>
      <c r="C752" s="108"/>
      <c r="D752" s="21" t="s">
        <v>869</v>
      </c>
      <c r="E752" s="162">
        <v>4</v>
      </c>
      <c r="F752" s="151">
        <v>5922.33</v>
      </c>
      <c r="G752" s="108"/>
      <c r="H752" s="108"/>
      <c r="I752" s="108"/>
      <c r="J752" s="108"/>
      <c r="K752" s="108"/>
      <c r="L752" s="108"/>
      <c r="M752" s="108"/>
      <c r="N752" s="163"/>
    </row>
    <row r="753" spans="1:14" ht="61.5" customHeight="1" x14ac:dyDescent="0.25">
      <c r="A753" s="108"/>
      <c r="B753" s="21" t="s">
        <v>25</v>
      </c>
      <c r="C753" s="108"/>
      <c r="D753" s="21" t="s">
        <v>870</v>
      </c>
      <c r="E753" s="162">
        <v>20</v>
      </c>
      <c r="F753" s="151">
        <v>58000</v>
      </c>
      <c r="G753" s="108"/>
      <c r="H753" s="108"/>
      <c r="I753" s="108"/>
      <c r="J753" s="108"/>
      <c r="K753" s="108"/>
      <c r="L753" s="108"/>
      <c r="M753" s="108"/>
      <c r="N753" s="163"/>
    </row>
    <row r="754" spans="1:14" ht="111" customHeight="1" x14ac:dyDescent="0.25">
      <c r="A754" s="111"/>
      <c r="B754" s="21" t="s">
        <v>27</v>
      </c>
      <c r="C754" s="111"/>
      <c r="D754" s="21" t="s">
        <v>871</v>
      </c>
      <c r="E754" s="162">
        <v>5</v>
      </c>
      <c r="F754" s="151">
        <v>28750</v>
      </c>
      <c r="G754" s="111"/>
      <c r="H754" s="111"/>
      <c r="I754" s="111"/>
      <c r="J754" s="111"/>
      <c r="K754" s="111"/>
      <c r="L754" s="111"/>
      <c r="M754" s="111"/>
      <c r="N754" s="164"/>
    </row>
    <row r="755" spans="1:14" ht="55.5" customHeight="1" x14ac:dyDescent="0.25">
      <c r="A755" s="28">
        <v>276</v>
      </c>
      <c r="B755" s="9" t="s">
        <v>28</v>
      </c>
      <c r="C755" s="42" t="s">
        <v>872</v>
      </c>
      <c r="D755" s="42" t="s">
        <v>873</v>
      </c>
      <c r="E755" s="155">
        <v>1</v>
      </c>
      <c r="F755" s="156">
        <v>1500</v>
      </c>
      <c r="G755" s="157" t="s">
        <v>94</v>
      </c>
      <c r="H755" s="158" t="s">
        <v>20</v>
      </c>
      <c r="I755" s="159"/>
      <c r="J755" s="42" t="s">
        <v>66</v>
      </c>
      <c r="K755" s="9" t="s">
        <v>28</v>
      </c>
      <c r="L755" s="9" t="str">
        <f t="shared" si="12"/>
        <v>Janeiro</v>
      </c>
      <c r="M755" s="47"/>
      <c r="N755" s="48"/>
    </row>
    <row r="756" spans="1:14" ht="111" customHeight="1" x14ac:dyDescent="0.25">
      <c r="A756" s="28">
        <v>277</v>
      </c>
      <c r="B756" s="9" t="s">
        <v>28</v>
      </c>
      <c r="C756" s="42" t="s">
        <v>874</v>
      </c>
      <c r="D756" s="42" t="s">
        <v>863</v>
      </c>
      <c r="E756" s="155">
        <v>1</v>
      </c>
      <c r="F756" s="156">
        <v>100000</v>
      </c>
      <c r="G756" s="157" t="s">
        <v>56</v>
      </c>
      <c r="H756" s="158" t="s">
        <v>20</v>
      </c>
      <c r="I756" s="159"/>
      <c r="J756" s="42" t="s">
        <v>66</v>
      </c>
      <c r="K756" s="9" t="s">
        <v>28</v>
      </c>
      <c r="L756" s="9" t="str">
        <f t="shared" si="12"/>
        <v>Julho</v>
      </c>
      <c r="M756" s="47"/>
      <c r="N756" s="48"/>
    </row>
    <row r="757" spans="1:14" ht="91.5" customHeight="1" x14ac:dyDescent="0.25">
      <c r="A757" s="28">
        <v>278</v>
      </c>
      <c r="B757" s="9" t="s">
        <v>28</v>
      </c>
      <c r="C757" s="42" t="s">
        <v>875</v>
      </c>
      <c r="D757" s="42" t="s">
        <v>876</v>
      </c>
      <c r="E757" s="155">
        <v>5</v>
      </c>
      <c r="F757" s="156">
        <v>20000</v>
      </c>
      <c r="G757" s="157" t="s">
        <v>77</v>
      </c>
      <c r="H757" s="158" t="s">
        <v>20</v>
      </c>
      <c r="I757" s="159"/>
      <c r="J757" s="42" t="s">
        <v>122</v>
      </c>
      <c r="K757" s="9" t="s">
        <v>28</v>
      </c>
      <c r="L757" s="9" t="str">
        <f t="shared" si="12"/>
        <v>Agosto</v>
      </c>
      <c r="M757" s="47"/>
      <c r="N757" s="48"/>
    </row>
    <row r="758" spans="1:14" ht="38.25" customHeight="1" x14ac:dyDescent="0.25">
      <c r="A758" s="9">
        <v>279</v>
      </c>
      <c r="B758" s="28" t="s">
        <v>28</v>
      </c>
      <c r="C758" s="28" t="s">
        <v>877</v>
      </c>
      <c r="D758" s="28" t="s">
        <v>878</v>
      </c>
      <c r="E758" s="28">
        <v>1</v>
      </c>
      <c r="F758" s="16">
        <v>357240.14</v>
      </c>
      <c r="G758" s="28" t="s">
        <v>19</v>
      </c>
      <c r="H758" s="28" t="s">
        <v>33</v>
      </c>
      <c r="I758" s="49"/>
      <c r="J758" s="28" t="s">
        <v>171</v>
      </c>
      <c r="K758" s="9" t="s">
        <v>28</v>
      </c>
      <c r="L758" s="9" t="str">
        <f t="shared" si="12"/>
        <v>Dezembro</v>
      </c>
      <c r="M758" s="47"/>
      <c r="N758" s="48"/>
    </row>
    <row r="759" spans="1:14" ht="47.25" customHeight="1" x14ac:dyDescent="0.25">
      <c r="A759" s="28">
        <v>280</v>
      </c>
      <c r="B759" s="28" t="s">
        <v>28</v>
      </c>
      <c r="C759" s="28" t="s">
        <v>879</v>
      </c>
      <c r="D759" s="28" t="s">
        <v>878</v>
      </c>
      <c r="E759" s="28">
        <v>1</v>
      </c>
      <c r="F759" s="16">
        <v>93810.04</v>
      </c>
      <c r="G759" s="28" t="s">
        <v>19</v>
      </c>
      <c r="H759" s="28" t="s">
        <v>33</v>
      </c>
      <c r="I759" s="49"/>
      <c r="J759" s="28" t="s">
        <v>171</v>
      </c>
      <c r="K759" s="9" t="s">
        <v>28</v>
      </c>
      <c r="L759" s="9" t="str">
        <f t="shared" si="12"/>
        <v>Dezembro</v>
      </c>
      <c r="M759" s="59"/>
      <c r="N759" s="59"/>
    </row>
    <row r="760" spans="1:14" ht="62.25" customHeight="1" x14ac:dyDescent="0.25">
      <c r="A760" s="9">
        <v>281</v>
      </c>
      <c r="B760" s="28" t="s">
        <v>28</v>
      </c>
      <c r="C760" s="28" t="s">
        <v>880</v>
      </c>
      <c r="D760" s="28" t="s">
        <v>881</v>
      </c>
      <c r="E760" s="28">
        <v>1</v>
      </c>
      <c r="F760" s="16">
        <v>6000</v>
      </c>
      <c r="G760" s="28" t="s">
        <v>19</v>
      </c>
      <c r="H760" s="28" t="s">
        <v>33</v>
      </c>
      <c r="I760" s="49"/>
      <c r="J760" s="28" t="s">
        <v>66</v>
      </c>
      <c r="K760" s="9" t="s">
        <v>28</v>
      </c>
      <c r="L760" s="9" t="str">
        <f>IF($G759="Janeiro","Dezembro",IF($G759="Fevereiro","Dezembro",IF($G759="Março","Janeiro",IF($G759="Abril","Janeiro",IF($G759="Maio","Fevereiro",IF($G759="Junho","Março",IF($G759="Julho","Abril",IF($G759="Agosto","Maio",IF($G759="Setembro","Junho",IF($G759="Outubro","Julho",IF($G759="Novembro","Agosto",IF($G759="Dezembro","Setembro","Erro"))))))))))))</f>
        <v>Dezembro</v>
      </c>
      <c r="M760" s="47"/>
      <c r="N760" s="48"/>
    </row>
    <row r="761" spans="1:14" ht="67.5" customHeight="1" x14ac:dyDescent="0.25">
      <c r="A761" s="9">
        <v>282</v>
      </c>
      <c r="B761" s="28" t="s">
        <v>28</v>
      </c>
      <c r="C761" s="28" t="s">
        <v>882</v>
      </c>
      <c r="D761" s="28" t="s">
        <v>883</v>
      </c>
      <c r="E761" s="28">
        <v>1</v>
      </c>
      <c r="F761" s="16">
        <v>12000</v>
      </c>
      <c r="G761" s="28" t="s">
        <v>19</v>
      </c>
      <c r="H761" s="28" t="s">
        <v>33</v>
      </c>
      <c r="I761" s="49"/>
      <c r="J761" s="28" t="s">
        <v>171</v>
      </c>
      <c r="K761" s="9" t="s">
        <v>28</v>
      </c>
      <c r="L761" s="9" t="str">
        <f>IF($G760="Janeiro","Dezembro",IF($G760="Fevereiro","Dezembro",IF($G760="Março","Janeiro",IF($G760="Abril","Janeiro",IF($G760="Maio","Fevereiro",IF($G760="Junho","Março",IF($G760="Julho","Abril",IF($G760="Agosto","Maio",IF($G760="Setembro","Junho",IF($G760="Outubro","Julho",IF($G760="Novembro","Agosto",IF($G760="Dezembro","Setembro","Erro"))))))))))))</f>
        <v>Dezembro</v>
      </c>
      <c r="M761" s="47" t="s">
        <v>884</v>
      </c>
      <c r="N761" s="48">
        <v>45755</v>
      </c>
    </row>
    <row r="762" spans="1:14" ht="83.25" customHeight="1" x14ac:dyDescent="0.25">
      <c r="A762" s="9">
        <v>283</v>
      </c>
      <c r="B762" s="9" t="s">
        <v>29</v>
      </c>
      <c r="C762" s="9" t="s">
        <v>885</v>
      </c>
      <c r="D762" s="28" t="s">
        <v>886</v>
      </c>
      <c r="E762" s="28">
        <v>1</v>
      </c>
      <c r="F762" s="128">
        <v>23400</v>
      </c>
      <c r="G762" s="28" t="s">
        <v>121</v>
      </c>
      <c r="H762" s="165" t="s">
        <v>887</v>
      </c>
      <c r="I762" s="49"/>
      <c r="J762" s="28" t="s">
        <v>725</v>
      </c>
      <c r="K762" s="9" t="s">
        <v>29</v>
      </c>
      <c r="L762" s="9" t="str">
        <f t="shared" ref="L762:L768" si="13">IF($G762="Janeiro","Dezembro",IF($G762="Fevereiro","Dezembro",IF($G762="Março","Janeiro",IF($G762="Abril","Janeiro",IF($G762="Maio","Fevereiro",IF($G762="Junho","Março",IF($G762="Julho","Abril",IF($G762="Agosto","Maio",IF($G762="Setembro","Junho",IF($G762="Outubro","Julho",IF($G762="Novembro","Agosto",IF($G762="Dezembro","Setembro","Erro"))))))))))))</f>
        <v>Junho</v>
      </c>
      <c r="M762" s="47" t="s">
        <v>888</v>
      </c>
      <c r="N762" s="48">
        <v>45659</v>
      </c>
    </row>
    <row r="763" spans="1:14" ht="168.75" customHeight="1" x14ac:dyDescent="0.25">
      <c r="A763" s="9">
        <v>284</v>
      </c>
      <c r="B763" s="9" t="s">
        <v>29</v>
      </c>
      <c r="C763" s="9" t="s">
        <v>889</v>
      </c>
      <c r="D763" s="9" t="s">
        <v>890</v>
      </c>
      <c r="E763" s="9">
        <v>9600</v>
      </c>
      <c r="F763" s="105">
        <v>1104000</v>
      </c>
      <c r="G763" s="9" t="s">
        <v>56</v>
      </c>
      <c r="H763" s="166" t="s">
        <v>33</v>
      </c>
      <c r="I763" s="42"/>
      <c r="J763" s="9" t="s">
        <v>725</v>
      </c>
      <c r="K763" s="9" t="s">
        <v>29</v>
      </c>
      <c r="L763" s="9" t="str">
        <f t="shared" si="13"/>
        <v>Julho</v>
      </c>
      <c r="M763" s="47"/>
      <c r="N763" s="47"/>
    </row>
    <row r="764" spans="1:14" ht="63" customHeight="1" x14ac:dyDescent="0.25">
      <c r="A764" s="32">
        <v>285</v>
      </c>
      <c r="B764" s="28" t="s">
        <v>29</v>
      </c>
      <c r="C764" s="32" t="s">
        <v>891</v>
      </c>
      <c r="D764" s="28" t="s">
        <v>892</v>
      </c>
      <c r="E764" s="32" t="s">
        <v>705</v>
      </c>
      <c r="F764" s="128">
        <v>60000</v>
      </c>
      <c r="G764" s="32" t="s">
        <v>46</v>
      </c>
      <c r="H764" s="32" t="s">
        <v>33</v>
      </c>
      <c r="I764" s="32"/>
      <c r="J764" s="32" t="s">
        <v>122</v>
      </c>
      <c r="K764" s="32"/>
      <c r="L764" s="32" t="str">
        <f t="shared" si="13"/>
        <v>Fevereiro</v>
      </c>
      <c r="M764" s="33" t="s">
        <v>893</v>
      </c>
      <c r="N764" s="34">
        <v>45820</v>
      </c>
    </row>
    <row r="765" spans="1:14" ht="105.75" customHeight="1" x14ac:dyDescent="0.25">
      <c r="A765" s="38"/>
      <c r="B765" s="28" t="s">
        <v>30</v>
      </c>
      <c r="C765" s="38"/>
      <c r="D765" s="28" t="s">
        <v>894</v>
      </c>
      <c r="E765" s="38"/>
      <c r="F765" s="128">
        <v>150000</v>
      </c>
      <c r="G765" s="38"/>
      <c r="H765" s="38"/>
      <c r="I765" s="38"/>
      <c r="J765" s="38"/>
      <c r="K765" s="38"/>
      <c r="L765" s="38" t="str">
        <f t="shared" si="13"/>
        <v>Erro</v>
      </c>
      <c r="M765" s="39"/>
      <c r="N765" s="40"/>
    </row>
    <row r="766" spans="1:14" ht="29.25" customHeight="1" x14ac:dyDescent="0.25">
      <c r="A766" s="32">
        <v>286</v>
      </c>
      <c r="B766" s="9" t="s">
        <v>29</v>
      </c>
      <c r="C766" s="32" t="s">
        <v>895</v>
      </c>
      <c r="D766" s="32" t="s">
        <v>896</v>
      </c>
      <c r="E766" s="32" t="s">
        <v>705</v>
      </c>
      <c r="F766" s="128">
        <v>500</v>
      </c>
      <c r="G766" s="32" t="s">
        <v>50</v>
      </c>
      <c r="H766" s="32" t="s">
        <v>20</v>
      </c>
      <c r="I766" s="32"/>
      <c r="J766" s="32" t="s">
        <v>47</v>
      </c>
      <c r="K766" s="32"/>
      <c r="L766" s="32" t="str">
        <f t="shared" si="13"/>
        <v>Março</v>
      </c>
      <c r="M766" s="33"/>
      <c r="N766" s="33"/>
    </row>
    <row r="767" spans="1:14" ht="29.25" customHeight="1" x14ac:dyDescent="0.25">
      <c r="A767" s="38"/>
      <c r="B767" s="9" t="s">
        <v>30</v>
      </c>
      <c r="C767" s="38"/>
      <c r="D767" s="38"/>
      <c r="E767" s="38"/>
      <c r="F767" s="128">
        <v>1200</v>
      </c>
      <c r="G767" s="38"/>
      <c r="H767" s="38"/>
      <c r="I767" s="38"/>
      <c r="J767" s="38"/>
      <c r="K767" s="38"/>
      <c r="L767" s="38"/>
      <c r="M767" s="39"/>
      <c r="N767" s="39"/>
    </row>
    <row r="768" spans="1:14" ht="71.25" customHeight="1" x14ac:dyDescent="0.25">
      <c r="A768" s="9">
        <v>287</v>
      </c>
      <c r="B768" s="9" t="s">
        <v>29</v>
      </c>
      <c r="C768" s="28" t="s">
        <v>897</v>
      </c>
      <c r="D768" s="28" t="s">
        <v>898</v>
      </c>
      <c r="E768" s="28" t="s">
        <v>18</v>
      </c>
      <c r="F768" s="128">
        <v>17910</v>
      </c>
      <c r="G768" s="28" t="s">
        <v>115</v>
      </c>
      <c r="H768" s="165" t="s">
        <v>33</v>
      </c>
      <c r="I768" s="49"/>
      <c r="J768" s="28" t="s">
        <v>21</v>
      </c>
      <c r="K768" s="9" t="s">
        <v>29</v>
      </c>
      <c r="L768" s="9" t="str">
        <f t="shared" si="13"/>
        <v>Janeiro</v>
      </c>
      <c r="M768" s="47" t="s">
        <v>899</v>
      </c>
      <c r="N768" s="48">
        <v>45659</v>
      </c>
    </row>
    <row r="769" spans="1:14" ht="48.75" customHeight="1" x14ac:dyDescent="0.25">
      <c r="A769" s="9">
        <v>288</v>
      </c>
      <c r="B769" s="9" t="s">
        <v>29</v>
      </c>
      <c r="C769" s="9" t="s">
        <v>900</v>
      </c>
      <c r="D769" s="9" t="s">
        <v>901</v>
      </c>
      <c r="E769" s="9" t="s">
        <v>18</v>
      </c>
      <c r="F769" s="105">
        <v>66748.800000000003</v>
      </c>
      <c r="G769" s="9" t="s">
        <v>115</v>
      </c>
      <c r="H769" s="166" t="s">
        <v>33</v>
      </c>
      <c r="I769" s="42"/>
      <c r="J769" s="9" t="s">
        <v>21</v>
      </c>
      <c r="K769" s="9" t="s">
        <v>29</v>
      </c>
      <c r="L769" s="9" t="str">
        <f>IF($G768="Janeiro","Dezembro",IF($G768="Fevereiro","Dezembro",IF($G768="Março","Janeiro",IF($G768="Abril","Janeiro",IF($G768="Maio","Fevereiro",IF($G768="Junho","Março",IF($G768="Julho","Abril",IF($G768="Agosto","Maio",IF($G768="Setembro","Junho",IF($G768="Outubro","Julho",IF($G768="Novembro","Agosto",IF($G768="Dezembro","Setembro","Erro"))))))))))))</f>
        <v>Janeiro</v>
      </c>
      <c r="M769" s="47" t="s">
        <v>902</v>
      </c>
      <c r="N769" s="48">
        <v>45659</v>
      </c>
    </row>
    <row r="770" spans="1:14" ht="48.75" customHeight="1" x14ac:dyDescent="0.25">
      <c r="A770" s="9">
        <v>289</v>
      </c>
      <c r="B770" s="9" t="s">
        <v>29</v>
      </c>
      <c r="C770" s="9" t="s">
        <v>903</v>
      </c>
      <c r="D770" s="9" t="s">
        <v>904</v>
      </c>
      <c r="E770" s="9" t="s">
        <v>18</v>
      </c>
      <c r="F770" s="105">
        <v>58800</v>
      </c>
      <c r="G770" s="9" t="s">
        <v>50</v>
      </c>
      <c r="H770" s="166" t="s">
        <v>33</v>
      </c>
      <c r="I770" s="42"/>
      <c r="J770" s="9" t="s">
        <v>21</v>
      </c>
      <c r="K770" s="9" t="s">
        <v>29</v>
      </c>
      <c r="L770" s="9" t="str">
        <f>IF($G770="Janeiro","Dezembro",IF($G770="Fevereiro","Dezembro",IF($G770="Março","Janeiro",IF($G770="Abril","Janeiro",IF($G770="Maio","Fevereiro",IF($G770="Junho","Março",IF($G770="Julho","Abril",IF($G770="Agosto","Maio",IF($G770="Setembro","Junho",IF($G770="Outubro","Julho",IF($G770="Novembro","Agosto",IF($G770="Dezembro","Setembro","Erro"))))))))))))</f>
        <v>Março</v>
      </c>
      <c r="M770" s="47" t="s">
        <v>905</v>
      </c>
      <c r="N770" s="48">
        <v>45659</v>
      </c>
    </row>
    <row r="771" spans="1:14" ht="59.25" customHeight="1" x14ac:dyDescent="0.25">
      <c r="A771" s="9">
        <v>290</v>
      </c>
      <c r="B771" s="9" t="s">
        <v>29</v>
      </c>
      <c r="C771" s="9" t="s">
        <v>906</v>
      </c>
      <c r="D771" s="9" t="s">
        <v>907</v>
      </c>
      <c r="E771" s="9" t="s">
        <v>18</v>
      </c>
      <c r="F771" s="105">
        <v>600000</v>
      </c>
      <c r="G771" s="9" t="s">
        <v>50</v>
      </c>
      <c r="H771" s="166" t="s">
        <v>33</v>
      </c>
      <c r="I771" s="42"/>
      <c r="J771" s="9" t="s">
        <v>21</v>
      </c>
      <c r="K771" s="9" t="s">
        <v>29</v>
      </c>
      <c r="L771" s="9" t="str">
        <f>IF($G770="Janeiro","Dezembro",IF($G770="Fevereiro","Dezembro",IF($G770="Março","Janeiro",IF($G770="Abril","Janeiro",IF($G770="Maio","Fevereiro",IF($G770="Junho","Março",IF($G770="Julho","Abril",IF($G770="Agosto","Maio",IF($G770="Setembro","Junho",IF($G770="Outubro","Julho",IF($G770="Novembro","Agosto",IF($G770="Dezembro","Setembro","Erro"))))))))))))</f>
        <v>Março</v>
      </c>
      <c r="M771" s="59" t="s">
        <v>908</v>
      </c>
      <c r="N771" s="60">
        <v>45659</v>
      </c>
    </row>
    <row r="772" spans="1:14" ht="57.75" customHeight="1" x14ac:dyDescent="0.25">
      <c r="A772" s="9">
        <v>291</v>
      </c>
      <c r="B772" s="9" t="s">
        <v>29</v>
      </c>
      <c r="C772" s="9" t="s">
        <v>909</v>
      </c>
      <c r="D772" s="9" t="s">
        <v>910</v>
      </c>
      <c r="E772" s="9" t="s">
        <v>18</v>
      </c>
      <c r="F772" s="105">
        <v>200000</v>
      </c>
      <c r="G772" s="9" t="s">
        <v>50</v>
      </c>
      <c r="H772" s="166" t="s">
        <v>33</v>
      </c>
      <c r="I772" s="42"/>
      <c r="J772" s="9" t="s">
        <v>21</v>
      </c>
      <c r="K772" s="9" t="s">
        <v>29</v>
      </c>
      <c r="L772" s="9" t="str">
        <f>IF($G771="Janeiro","Dezembro",IF($G771="Fevereiro","Dezembro",IF($G771="Março","Janeiro",IF($G771="Abril","Janeiro",IF($G771="Maio","Fevereiro",IF($G771="Junho","Março",IF($G771="Julho","Abril",IF($G771="Agosto","Maio",IF($G771="Setembro","Junho",IF($G771="Outubro","Julho",IF($G771="Novembro","Agosto",IF($G771="Dezembro","Setembro","Erro"))))))))))))</f>
        <v>Março</v>
      </c>
      <c r="M772" s="59"/>
      <c r="N772" s="60"/>
    </row>
    <row r="773" spans="1:14" ht="66.75" customHeight="1" x14ac:dyDescent="0.25">
      <c r="A773" s="9">
        <v>292</v>
      </c>
      <c r="B773" s="9" t="s">
        <v>29</v>
      </c>
      <c r="C773" s="9" t="s">
        <v>911</v>
      </c>
      <c r="D773" s="9" t="s">
        <v>912</v>
      </c>
      <c r="E773" s="9" t="s">
        <v>913</v>
      </c>
      <c r="F773" s="105">
        <v>200000</v>
      </c>
      <c r="G773" s="9" t="s">
        <v>115</v>
      </c>
      <c r="H773" s="166" t="s">
        <v>33</v>
      </c>
      <c r="I773" s="42"/>
      <c r="J773" s="9" t="s">
        <v>116</v>
      </c>
      <c r="K773" s="9" t="s">
        <v>29</v>
      </c>
      <c r="L773" s="9" t="str">
        <f>IF($G773="Janeiro","Dezembro",IF($G773="Fevereiro","Dezembro",IF($G773="Março","Janeiro",IF($G773="Abril","Janeiro",IF($G773="Maio","Fevereiro",IF($G773="Junho","Março",IF($G773="Julho","Abril",IF($G773="Agosto","Maio",IF($G773="Setembro","Junho",IF($G773="Outubro","Julho",IF($G773="Novembro","Agosto",IF($G773="Dezembro","Setembro","Erro"))))))))))))</f>
        <v>Janeiro</v>
      </c>
      <c r="M773" s="47" t="s">
        <v>914</v>
      </c>
      <c r="N773" s="48" t="s">
        <v>915</v>
      </c>
    </row>
    <row r="774" spans="1:14" ht="63" customHeight="1" x14ac:dyDescent="0.25">
      <c r="A774" s="9">
        <v>293</v>
      </c>
      <c r="B774" s="9" t="s">
        <v>29</v>
      </c>
      <c r="C774" s="28" t="s">
        <v>916</v>
      </c>
      <c r="D774" s="28" t="s">
        <v>917</v>
      </c>
      <c r="E774" s="28">
        <v>1</v>
      </c>
      <c r="F774" s="16">
        <v>150000</v>
      </c>
      <c r="G774" s="28" t="s">
        <v>115</v>
      </c>
      <c r="H774" s="165" t="s">
        <v>33</v>
      </c>
      <c r="I774" s="49"/>
      <c r="J774" s="28" t="s">
        <v>176</v>
      </c>
      <c r="K774" s="9" t="s">
        <v>29</v>
      </c>
      <c r="L774" s="9" t="str">
        <f>IF($G773="Janeiro","Dezembro",IF($G773="Fevereiro","Dezembro",IF($G773="Março","Janeiro",IF($G773="Abril","Janeiro",IF($G773="Maio","Fevereiro",IF($G773="Junho","Março",IF($G773="Julho","Abril",IF($G773="Agosto","Maio",IF($G773="Setembro","Junho",IF($G773="Outubro","Julho",IF($G773="Novembro","Agosto",IF($G773="Dezembro","Setembro","Erro"))))))))))))</f>
        <v>Janeiro</v>
      </c>
      <c r="M774" s="47"/>
      <c r="N774" s="48"/>
    </row>
    <row r="775" spans="1:14" ht="63" customHeight="1" x14ac:dyDescent="0.25">
      <c r="A775" s="9">
        <v>294</v>
      </c>
      <c r="B775" s="9" t="s">
        <v>29</v>
      </c>
      <c r="C775" s="9" t="s">
        <v>918</v>
      </c>
      <c r="D775" s="9" t="s">
        <v>917</v>
      </c>
      <c r="E775" s="9">
        <v>1</v>
      </c>
      <c r="F775" s="126">
        <v>1000000</v>
      </c>
      <c r="G775" s="9" t="s">
        <v>276</v>
      </c>
      <c r="H775" s="166" t="s">
        <v>33</v>
      </c>
      <c r="I775" s="42" t="s">
        <v>919</v>
      </c>
      <c r="J775" s="9" t="s">
        <v>176</v>
      </c>
      <c r="K775" s="9" t="s">
        <v>29</v>
      </c>
      <c r="L775" s="9" t="str">
        <f t="shared" ref="L775:L786" si="14">IF($G775="Janeiro","Dezembro",IF($G775="Fevereiro","Dezembro",IF($G775="Março","Janeiro",IF($G775="Abril","Janeiro",IF($G775="Maio","Fevereiro",IF($G775="Junho","Março",IF($G775="Julho","Abril",IF($G775="Agosto","Maio",IF($G775="Setembro","Junho",IF($G775="Outubro","Julho",IF($G775="Novembro","Agosto",IF($G775="Dezembro","Setembro","Erro"))))))))))))</f>
        <v>Abril</v>
      </c>
      <c r="M775" s="47"/>
      <c r="N775" s="47"/>
    </row>
    <row r="776" spans="1:14" ht="84.75" customHeight="1" x14ac:dyDescent="0.25">
      <c r="A776" s="9">
        <v>295</v>
      </c>
      <c r="B776" s="9" t="s">
        <v>29</v>
      </c>
      <c r="C776" s="28" t="s">
        <v>920</v>
      </c>
      <c r="D776" s="28" t="s">
        <v>917</v>
      </c>
      <c r="E776" s="28">
        <v>1</v>
      </c>
      <c r="F776" s="16">
        <v>800000</v>
      </c>
      <c r="G776" s="28" t="s">
        <v>50</v>
      </c>
      <c r="H776" s="165" t="s">
        <v>33</v>
      </c>
      <c r="I776" s="49"/>
      <c r="J776" s="28" t="s">
        <v>176</v>
      </c>
      <c r="K776" s="9" t="s">
        <v>29</v>
      </c>
      <c r="L776" s="9" t="str">
        <f t="shared" si="14"/>
        <v>Março</v>
      </c>
      <c r="M776" s="47"/>
      <c r="N776" s="48"/>
    </row>
    <row r="777" spans="1:14" ht="60.75" customHeight="1" x14ac:dyDescent="0.25">
      <c r="A777" s="9">
        <v>296</v>
      </c>
      <c r="B777" s="9" t="s">
        <v>29</v>
      </c>
      <c r="C777" s="28" t="s">
        <v>921</v>
      </c>
      <c r="D777" s="28" t="s">
        <v>922</v>
      </c>
      <c r="E777" s="28">
        <v>1</v>
      </c>
      <c r="F777" s="16">
        <v>200000</v>
      </c>
      <c r="G777" s="28" t="s">
        <v>71</v>
      </c>
      <c r="H777" s="165" t="s">
        <v>33</v>
      </c>
      <c r="I777" s="49"/>
      <c r="J777" s="28" t="s">
        <v>176</v>
      </c>
      <c r="K777" s="9" t="s">
        <v>29</v>
      </c>
      <c r="L777" s="9" t="str">
        <f t="shared" si="14"/>
        <v>Maio</v>
      </c>
      <c r="M777" s="59"/>
      <c r="N777" s="59"/>
    </row>
    <row r="778" spans="1:14" ht="87" customHeight="1" x14ac:dyDescent="0.25">
      <c r="A778" s="9">
        <v>297</v>
      </c>
      <c r="B778" s="9" t="s">
        <v>29</v>
      </c>
      <c r="C778" s="9" t="s">
        <v>923</v>
      </c>
      <c r="D778" s="9" t="s">
        <v>922</v>
      </c>
      <c r="E778" s="9">
        <v>1</v>
      </c>
      <c r="F778" s="126">
        <v>200000</v>
      </c>
      <c r="G778" s="9" t="s">
        <v>71</v>
      </c>
      <c r="H778" s="166" t="s">
        <v>33</v>
      </c>
      <c r="I778" s="42"/>
      <c r="J778" s="9" t="s">
        <v>176</v>
      </c>
      <c r="K778" s="9" t="s">
        <v>29</v>
      </c>
      <c r="L778" s="9" t="str">
        <f t="shared" si="14"/>
        <v>Maio</v>
      </c>
      <c r="M778" s="59"/>
      <c r="N778" s="59"/>
    </row>
    <row r="779" spans="1:14" ht="72" customHeight="1" x14ac:dyDescent="0.25">
      <c r="A779" s="9">
        <v>298</v>
      </c>
      <c r="B779" s="9" t="s">
        <v>29</v>
      </c>
      <c r="C779" s="9" t="s">
        <v>924</v>
      </c>
      <c r="D779" s="9" t="s">
        <v>925</v>
      </c>
      <c r="E779" s="9">
        <v>1</v>
      </c>
      <c r="F779" s="126">
        <v>450000</v>
      </c>
      <c r="G779" s="9" t="s">
        <v>77</v>
      </c>
      <c r="H779" s="166" t="s">
        <v>33</v>
      </c>
      <c r="I779" s="42"/>
      <c r="J779" s="9" t="s">
        <v>122</v>
      </c>
      <c r="K779" s="9" t="s">
        <v>29</v>
      </c>
      <c r="L779" s="9" t="str">
        <f t="shared" si="14"/>
        <v>Agosto</v>
      </c>
      <c r="M779" s="59" t="s">
        <v>926</v>
      </c>
      <c r="N779" s="60" t="s">
        <v>927</v>
      </c>
    </row>
    <row r="780" spans="1:14" ht="65.25" customHeight="1" x14ac:dyDescent="0.25">
      <c r="A780" s="9">
        <v>299</v>
      </c>
      <c r="B780" s="9" t="s">
        <v>29</v>
      </c>
      <c r="C780" s="28" t="s">
        <v>928</v>
      </c>
      <c r="D780" s="28" t="s">
        <v>929</v>
      </c>
      <c r="E780" s="28">
        <v>1</v>
      </c>
      <c r="F780" s="16">
        <v>800000</v>
      </c>
      <c r="G780" s="28" t="s">
        <v>276</v>
      </c>
      <c r="H780" s="165" t="s">
        <v>33</v>
      </c>
      <c r="I780" s="49"/>
      <c r="J780" s="28" t="s">
        <v>176</v>
      </c>
      <c r="K780" s="9" t="s">
        <v>29</v>
      </c>
      <c r="L780" s="9" t="str">
        <f t="shared" si="14"/>
        <v>Abril</v>
      </c>
      <c r="M780" s="47"/>
      <c r="N780" s="48"/>
    </row>
    <row r="781" spans="1:14" ht="72" customHeight="1" x14ac:dyDescent="0.25">
      <c r="A781" s="9">
        <v>300</v>
      </c>
      <c r="B781" s="9" t="s">
        <v>29</v>
      </c>
      <c r="C781" s="9" t="s">
        <v>930</v>
      </c>
      <c r="D781" s="9" t="s">
        <v>931</v>
      </c>
      <c r="E781" s="9" t="s">
        <v>705</v>
      </c>
      <c r="F781" s="105">
        <v>350000</v>
      </c>
      <c r="G781" s="9" t="s">
        <v>276</v>
      </c>
      <c r="H781" s="166" t="s">
        <v>33</v>
      </c>
      <c r="I781" s="42"/>
      <c r="J781" s="9" t="s">
        <v>47</v>
      </c>
      <c r="K781" s="9" t="s">
        <v>29</v>
      </c>
      <c r="L781" s="9" t="str">
        <f t="shared" si="14"/>
        <v>Abril</v>
      </c>
      <c r="M781" s="47"/>
      <c r="N781" s="47"/>
    </row>
    <row r="782" spans="1:14" ht="114" customHeight="1" x14ac:dyDescent="0.25">
      <c r="A782" s="9">
        <v>301</v>
      </c>
      <c r="B782" s="9" t="s">
        <v>29</v>
      </c>
      <c r="C782" s="9" t="s">
        <v>932</v>
      </c>
      <c r="D782" s="9" t="s">
        <v>933</v>
      </c>
      <c r="E782" s="9" t="s">
        <v>18</v>
      </c>
      <c r="F782" s="105">
        <v>85000</v>
      </c>
      <c r="G782" s="9" t="s">
        <v>115</v>
      </c>
      <c r="H782" s="166" t="s">
        <v>20</v>
      </c>
      <c r="I782" s="42"/>
      <c r="J782" s="9" t="s">
        <v>21</v>
      </c>
      <c r="K782" s="9" t="s">
        <v>29</v>
      </c>
      <c r="L782" s="9" t="str">
        <f t="shared" si="14"/>
        <v>Janeiro</v>
      </c>
      <c r="M782" s="47" t="s">
        <v>934</v>
      </c>
      <c r="N782" s="48">
        <v>45665</v>
      </c>
    </row>
    <row r="783" spans="1:14" ht="90" customHeight="1" x14ac:dyDescent="0.25">
      <c r="A783" s="9">
        <v>302</v>
      </c>
      <c r="B783" s="9" t="s">
        <v>29</v>
      </c>
      <c r="C783" s="28" t="s">
        <v>935</v>
      </c>
      <c r="D783" s="28" t="s">
        <v>936</v>
      </c>
      <c r="E783" s="28" t="s">
        <v>937</v>
      </c>
      <c r="F783" s="128">
        <v>100000</v>
      </c>
      <c r="G783" s="28" t="s">
        <v>50</v>
      </c>
      <c r="H783" s="165" t="s">
        <v>20</v>
      </c>
      <c r="I783" s="49"/>
      <c r="J783" s="28" t="s">
        <v>47</v>
      </c>
      <c r="K783" s="9" t="s">
        <v>29</v>
      </c>
      <c r="L783" s="9" t="str">
        <f t="shared" si="14"/>
        <v>Março</v>
      </c>
      <c r="M783" s="47"/>
      <c r="N783" s="48"/>
    </row>
    <row r="784" spans="1:14" ht="42.75" customHeight="1" x14ac:dyDescent="0.25">
      <c r="A784" s="9">
        <v>303</v>
      </c>
      <c r="B784" s="9" t="s">
        <v>29</v>
      </c>
      <c r="C784" s="28" t="s">
        <v>938</v>
      </c>
      <c r="D784" s="28" t="s">
        <v>939</v>
      </c>
      <c r="E784" s="28">
        <v>40</v>
      </c>
      <c r="F784" s="128">
        <v>200000</v>
      </c>
      <c r="G784" s="49" t="s">
        <v>56</v>
      </c>
      <c r="H784" s="165" t="s">
        <v>20</v>
      </c>
      <c r="I784" s="49"/>
      <c r="J784" s="49" t="s">
        <v>47</v>
      </c>
      <c r="K784" s="9" t="s">
        <v>29</v>
      </c>
      <c r="L784" s="9" t="str">
        <f t="shared" si="14"/>
        <v>Julho</v>
      </c>
      <c r="M784" s="47"/>
      <c r="N784" s="48"/>
    </row>
    <row r="785" spans="1:14" ht="117.75" customHeight="1" x14ac:dyDescent="0.25">
      <c r="A785" s="9">
        <v>304</v>
      </c>
      <c r="B785" s="9" t="s">
        <v>29</v>
      </c>
      <c r="C785" s="9" t="s">
        <v>940</v>
      </c>
      <c r="D785" s="9" t="s">
        <v>941</v>
      </c>
      <c r="E785" s="9" t="s">
        <v>942</v>
      </c>
      <c r="F785" s="105">
        <v>6000</v>
      </c>
      <c r="G785" s="9" t="s">
        <v>115</v>
      </c>
      <c r="H785" s="166" t="s">
        <v>33</v>
      </c>
      <c r="I785" s="42"/>
      <c r="J785" s="9" t="s">
        <v>122</v>
      </c>
      <c r="K785" s="9" t="s">
        <v>29</v>
      </c>
      <c r="L785" s="9" t="str">
        <f t="shared" si="14"/>
        <v>Janeiro</v>
      </c>
      <c r="M785" s="47" t="s">
        <v>943</v>
      </c>
      <c r="N785" s="48" t="s">
        <v>944</v>
      </c>
    </row>
    <row r="786" spans="1:14" ht="104.25" customHeight="1" x14ac:dyDescent="0.25">
      <c r="A786" s="28">
        <v>305</v>
      </c>
      <c r="B786" s="28" t="s">
        <v>29</v>
      </c>
      <c r="C786" s="28" t="s">
        <v>945</v>
      </c>
      <c r="D786" s="28" t="s">
        <v>946</v>
      </c>
      <c r="E786" s="28">
        <v>1</v>
      </c>
      <c r="F786" s="128">
        <v>3380</v>
      </c>
      <c r="G786" s="28" t="s">
        <v>115</v>
      </c>
      <c r="H786" s="165" t="s">
        <v>33</v>
      </c>
      <c r="I786" s="49"/>
      <c r="J786" s="28" t="s">
        <v>66</v>
      </c>
      <c r="K786" s="28" t="s">
        <v>29</v>
      </c>
      <c r="L786" s="28" t="str">
        <f t="shared" si="14"/>
        <v>Janeiro</v>
      </c>
      <c r="M786" s="59" t="s">
        <v>947</v>
      </c>
      <c r="N786" s="60" t="s">
        <v>948</v>
      </c>
    </row>
    <row r="787" spans="1:14" ht="95.25" customHeight="1" x14ac:dyDescent="0.25">
      <c r="A787" s="28">
        <v>306</v>
      </c>
      <c r="B787" s="28" t="s">
        <v>29</v>
      </c>
      <c r="C787" s="28" t="s">
        <v>949</v>
      </c>
      <c r="D787" s="28" t="s">
        <v>950</v>
      </c>
      <c r="E787" s="28">
        <v>1</v>
      </c>
      <c r="F787" s="128">
        <v>1216</v>
      </c>
      <c r="G787" s="28" t="s">
        <v>115</v>
      </c>
      <c r="H787" s="165" t="s">
        <v>33</v>
      </c>
      <c r="I787" s="49"/>
      <c r="J787" s="28" t="s">
        <v>66</v>
      </c>
      <c r="K787" s="28" t="s">
        <v>29</v>
      </c>
      <c r="L787" s="28" t="str">
        <f>IF($G786="Janeiro","Dezembro",IF($G786="Fevereiro","Dezembro",IF($G786="Março","Janeiro",IF($G786="Abril","Janeiro",IF($G786="Maio","Fevereiro",IF($G786="Junho","Março",IF($G786="Julho","Abril",IF($G786="Agosto","Maio",IF($G786="Setembro","Junho",IF($G786="Outubro","Julho",IF($G786="Novembro","Agosto",IF($G786="Dezembro","Setembro","Erro"))))))))))))</f>
        <v>Janeiro</v>
      </c>
      <c r="M787" s="59" t="s">
        <v>951</v>
      </c>
      <c r="N787" s="60">
        <v>45722</v>
      </c>
    </row>
    <row r="788" spans="1:14" ht="65.25" customHeight="1" x14ac:dyDescent="0.25">
      <c r="A788" s="9">
        <v>307</v>
      </c>
      <c r="B788" s="9" t="s">
        <v>29</v>
      </c>
      <c r="C788" s="28" t="s">
        <v>952</v>
      </c>
      <c r="D788" s="28" t="s">
        <v>953</v>
      </c>
      <c r="E788" s="28" t="s">
        <v>705</v>
      </c>
      <c r="F788" s="128">
        <v>200000</v>
      </c>
      <c r="G788" s="28" t="s">
        <v>121</v>
      </c>
      <c r="H788" s="165" t="s">
        <v>20</v>
      </c>
      <c r="I788" s="49"/>
      <c r="J788" s="28" t="s">
        <v>47</v>
      </c>
      <c r="K788" s="9" t="s">
        <v>29</v>
      </c>
      <c r="L788" s="9" t="str">
        <f t="shared" ref="L788:L801" si="15">IF($G788="Janeiro","Dezembro",IF($G788="Fevereiro","Dezembro",IF($G788="Março","Janeiro",IF($G788="Abril","Janeiro",IF($G788="Maio","Fevereiro",IF($G788="Junho","Março",IF($G788="Julho","Abril",IF($G788="Agosto","Maio",IF($G788="Setembro","Junho",IF($G788="Outubro","Julho",IF($G788="Novembro","Agosto",IF($G788="Dezembro","Setembro","Erro"))))))))))))</f>
        <v>Junho</v>
      </c>
      <c r="M788" s="47" t="s">
        <v>954</v>
      </c>
      <c r="N788" s="48">
        <v>45846</v>
      </c>
    </row>
    <row r="789" spans="1:14" ht="78.75" customHeight="1" x14ac:dyDescent="0.25">
      <c r="A789" s="9">
        <v>308</v>
      </c>
      <c r="B789" s="9" t="s">
        <v>29</v>
      </c>
      <c r="C789" s="28" t="s">
        <v>955</v>
      </c>
      <c r="D789" s="28" t="s">
        <v>956</v>
      </c>
      <c r="E789" s="28">
        <v>1</v>
      </c>
      <c r="F789" s="128">
        <v>200000</v>
      </c>
      <c r="G789" s="28" t="s">
        <v>56</v>
      </c>
      <c r="H789" s="165" t="s">
        <v>20</v>
      </c>
      <c r="I789" s="49"/>
      <c r="J789" s="28" t="s">
        <v>176</v>
      </c>
      <c r="K789" s="9" t="s">
        <v>29</v>
      </c>
      <c r="L789" s="9" t="str">
        <f t="shared" si="15"/>
        <v>Julho</v>
      </c>
      <c r="M789" s="47"/>
      <c r="N789" s="48"/>
    </row>
    <row r="790" spans="1:14" ht="75.75" customHeight="1" x14ac:dyDescent="0.25">
      <c r="A790" s="9">
        <v>309</v>
      </c>
      <c r="B790" s="9" t="s">
        <v>29</v>
      </c>
      <c r="C790" s="28" t="s">
        <v>957</v>
      </c>
      <c r="D790" s="28" t="s">
        <v>958</v>
      </c>
      <c r="E790" s="28">
        <v>1</v>
      </c>
      <c r="F790" s="128">
        <v>50000</v>
      </c>
      <c r="G790" s="28" t="s">
        <v>50</v>
      </c>
      <c r="H790" s="165" t="s">
        <v>33</v>
      </c>
      <c r="I790" s="49"/>
      <c r="J790" s="28" t="s">
        <v>122</v>
      </c>
      <c r="K790" s="9" t="s">
        <v>29</v>
      </c>
      <c r="L790" s="9" t="str">
        <f t="shared" si="15"/>
        <v>Março</v>
      </c>
      <c r="M790" s="47"/>
      <c r="N790" s="48"/>
    </row>
    <row r="791" spans="1:14" ht="75.75" customHeight="1" x14ac:dyDescent="0.25">
      <c r="A791" s="9">
        <v>310</v>
      </c>
      <c r="B791" s="9" t="s">
        <v>29</v>
      </c>
      <c r="C791" s="9" t="s">
        <v>959</v>
      </c>
      <c r="D791" s="9" t="s">
        <v>960</v>
      </c>
      <c r="E791" s="9" t="s">
        <v>705</v>
      </c>
      <c r="F791" s="105">
        <v>200000</v>
      </c>
      <c r="G791" s="9" t="s">
        <v>56</v>
      </c>
      <c r="H791" s="166" t="s">
        <v>33</v>
      </c>
      <c r="I791" s="42"/>
      <c r="J791" s="9" t="s">
        <v>47</v>
      </c>
      <c r="K791" s="9" t="s">
        <v>29</v>
      </c>
      <c r="L791" s="9" t="str">
        <f t="shared" si="15"/>
        <v>Julho</v>
      </c>
      <c r="M791" s="47"/>
      <c r="N791" s="48"/>
    </row>
    <row r="792" spans="1:14" ht="72.75" customHeight="1" x14ac:dyDescent="0.25">
      <c r="A792" s="9">
        <v>311</v>
      </c>
      <c r="B792" s="9" t="s">
        <v>29</v>
      </c>
      <c r="C792" s="28" t="s">
        <v>961</v>
      </c>
      <c r="D792" s="28" t="s">
        <v>962</v>
      </c>
      <c r="E792" s="28" t="s">
        <v>963</v>
      </c>
      <c r="F792" s="128">
        <v>500000</v>
      </c>
      <c r="G792" s="28" t="s">
        <v>50</v>
      </c>
      <c r="H792" s="165" t="s">
        <v>33</v>
      </c>
      <c r="I792" s="49"/>
      <c r="J792" s="28" t="s">
        <v>176</v>
      </c>
      <c r="K792" s="9" t="s">
        <v>29</v>
      </c>
      <c r="L792" s="9" t="str">
        <f t="shared" si="15"/>
        <v>Março</v>
      </c>
      <c r="M792" s="47"/>
      <c r="N792" s="47"/>
    </row>
    <row r="793" spans="1:14" ht="59.25" customHeight="1" x14ac:dyDescent="0.25">
      <c r="A793" s="9">
        <v>312</v>
      </c>
      <c r="B793" s="9" t="s">
        <v>29</v>
      </c>
      <c r="C793" s="28" t="s">
        <v>964</v>
      </c>
      <c r="D793" s="28" t="s">
        <v>965</v>
      </c>
      <c r="E793" s="28" t="s">
        <v>963</v>
      </c>
      <c r="F793" s="128">
        <v>700000</v>
      </c>
      <c r="G793" s="28" t="s">
        <v>121</v>
      </c>
      <c r="H793" s="165" t="s">
        <v>33</v>
      </c>
      <c r="I793" s="49"/>
      <c r="J793" s="28" t="s">
        <v>122</v>
      </c>
      <c r="K793" s="9" t="s">
        <v>29</v>
      </c>
      <c r="L793" s="9" t="str">
        <f t="shared" si="15"/>
        <v>Junho</v>
      </c>
      <c r="M793" s="47"/>
      <c r="N793" s="48"/>
    </row>
    <row r="794" spans="1:14" ht="21.75" customHeight="1" x14ac:dyDescent="0.25">
      <c r="A794" s="8">
        <v>313</v>
      </c>
      <c r="B794" s="9" t="s">
        <v>29</v>
      </c>
      <c r="C794" s="8" t="s">
        <v>966</v>
      </c>
      <c r="D794" s="8" t="s">
        <v>967</v>
      </c>
      <c r="E794" s="8" t="s">
        <v>705</v>
      </c>
      <c r="F794" s="10">
        <v>200000</v>
      </c>
      <c r="G794" s="8" t="s">
        <v>50</v>
      </c>
      <c r="H794" s="8" t="s">
        <v>33</v>
      </c>
      <c r="I794" s="8"/>
      <c r="J794" s="8" t="s">
        <v>47</v>
      </c>
      <c r="K794" s="8" t="s">
        <v>29</v>
      </c>
      <c r="L794" s="8" t="str">
        <f t="shared" si="15"/>
        <v>Março</v>
      </c>
      <c r="M794" s="11"/>
      <c r="N794" s="11"/>
    </row>
    <row r="795" spans="1:14" ht="29.25" customHeight="1" x14ac:dyDescent="0.25">
      <c r="A795" s="14"/>
      <c r="B795" s="9" t="s">
        <v>30</v>
      </c>
      <c r="C795" s="14"/>
      <c r="D795" s="14"/>
      <c r="E795" s="14"/>
      <c r="F795" s="10">
        <v>40000</v>
      </c>
      <c r="G795" s="14"/>
      <c r="H795" s="14"/>
      <c r="I795" s="14"/>
      <c r="J795" s="14"/>
      <c r="K795" s="14"/>
      <c r="L795" s="14"/>
      <c r="M795" s="15"/>
      <c r="N795" s="15"/>
    </row>
    <row r="796" spans="1:14" ht="91.5" customHeight="1" x14ac:dyDescent="0.25">
      <c r="A796" s="9">
        <v>314</v>
      </c>
      <c r="B796" s="9" t="s">
        <v>29</v>
      </c>
      <c r="C796" s="28" t="s">
        <v>968</v>
      </c>
      <c r="D796" s="28" t="s">
        <v>969</v>
      </c>
      <c r="E796" s="28">
        <v>1</v>
      </c>
      <c r="F796" s="128">
        <v>1000</v>
      </c>
      <c r="G796" s="28" t="s">
        <v>121</v>
      </c>
      <c r="H796" s="165" t="s">
        <v>20</v>
      </c>
      <c r="I796" s="49"/>
      <c r="J796" s="28" t="s">
        <v>66</v>
      </c>
      <c r="K796" s="28" t="s">
        <v>29</v>
      </c>
      <c r="L796" s="9" t="str">
        <f t="shared" si="15"/>
        <v>Junho</v>
      </c>
      <c r="M796" s="59"/>
      <c r="N796" s="60"/>
    </row>
    <row r="797" spans="1:14" ht="79.5" customHeight="1" x14ac:dyDescent="0.25">
      <c r="A797" s="28">
        <v>315</v>
      </c>
      <c r="B797" s="28" t="s">
        <v>29</v>
      </c>
      <c r="C797" s="28" t="s">
        <v>970</v>
      </c>
      <c r="D797" s="28" t="s">
        <v>971</v>
      </c>
      <c r="E797" s="28">
        <v>1</v>
      </c>
      <c r="F797" s="128">
        <v>500000</v>
      </c>
      <c r="G797" s="28" t="s">
        <v>50</v>
      </c>
      <c r="H797" s="165" t="s">
        <v>33</v>
      </c>
      <c r="I797" s="49"/>
      <c r="J797" s="28" t="s">
        <v>176</v>
      </c>
      <c r="K797" s="9" t="s">
        <v>29</v>
      </c>
      <c r="L797" s="9" t="str">
        <f t="shared" si="15"/>
        <v>Março</v>
      </c>
      <c r="M797" s="47"/>
      <c r="N797" s="48"/>
    </row>
    <row r="798" spans="1:14" ht="114" customHeight="1" x14ac:dyDescent="0.25">
      <c r="A798" s="9">
        <v>316</v>
      </c>
      <c r="B798" s="9" t="s">
        <v>29</v>
      </c>
      <c r="C798" s="9" t="s">
        <v>972</v>
      </c>
      <c r="D798" s="9" t="s">
        <v>527</v>
      </c>
      <c r="E798" s="9">
        <v>1</v>
      </c>
      <c r="F798" s="105">
        <v>600000</v>
      </c>
      <c r="G798" s="9" t="s">
        <v>71</v>
      </c>
      <c r="H798" s="166" t="s">
        <v>20</v>
      </c>
      <c r="I798" s="42"/>
      <c r="J798" s="9" t="s">
        <v>176</v>
      </c>
      <c r="K798" s="9" t="s">
        <v>29</v>
      </c>
      <c r="L798" s="9" t="str">
        <f t="shared" si="15"/>
        <v>Maio</v>
      </c>
      <c r="M798" s="47"/>
      <c r="N798" s="47"/>
    </row>
    <row r="799" spans="1:14" ht="61.5" customHeight="1" x14ac:dyDescent="0.25">
      <c r="A799" s="9">
        <v>317</v>
      </c>
      <c r="B799" s="9" t="s">
        <v>29</v>
      </c>
      <c r="C799" s="28" t="s">
        <v>973</v>
      </c>
      <c r="D799" s="28" t="s">
        <v>974</v>
      </c>
      <c r="E799" s="28">
        <v>1</v>
      </c>
      <c r="F799" s="16">
        <v>50000</v>
      </c>
      <c r="G799" s="28" t="s">
        <v>170</v>
      </c>
      <c r="H799" s="165" t="s">
        <v>20</v>
      </c>
      <c r="I799" s="28"/>
      <c r="J799" s="28" t="s">
        <v>176</v>
      </c>
      <c r="K799" s="9" t="s">
        <v>29</v>
      </c>
      <c r="L799" s="9" t="str">
        <f t="shared" si="15"/>
        <v>Dezembro</v>
      </c>
      <c r="M799" s="47"/>
      <c r="N799" s="48"/>
    </row>
    <row r="800" spans="1:14" ht="98.25" customHeight="1" x14ac:dyDescent="0.25">
      <c r="A800" s="9">
        <v>318</v>
      </c>
      <c r="B800" s="9" t="s">
        <v>29</v>
      </c>
      <c r="C800" s="28" t="s">
        <v>975</v>
      </c>
      <c r="D800" s="28" t="s">
        <v>976</v>
      </c>
      <c r="E800" s="28">
        <v>1</v>
      </c>
      <c r="F800" s="16">
        <v>2500</v>
      </c>
      <c r="G800" s="28" t="s">
        <v>115</v>
      </c>
      <c r="H800" s="28" t="s">
        <v>20</v>
      </c>
      <c r="I800" s="28"/>
      <c r="J800" s="28" t="s">
        <v>977</v>
      </c>
      <c r="K800" s="9" t="s">
        <v>29</v>
      </c>
      <c r="L800" s="9" t="str">
        <f t="shared" si="15"/>
        <v>Janeiro</v>
      </c>
      <c r="M800" s="47" t="s">
        <v>978</v>
      </c>
      <c r="N800" s="48" t="s">
        <v>979</v>
      </c>
    </row>
    <row r="801" spans="1:14" ht="105.75" customHeight="1" x14ac:dyDescent="0.25">
      <c r="A801" s="9">
        <v>319</v>
      </c>
      <c r="B801" s="9" t="s">
        <v>29</v>
      </c>
      <c r="C801" s="28" t="s">
        <v>980</v>
      </c>
      <c r="D801" s="28" t="s">
        <v>527</v>
      </c>
      <c r="E801" s="28" t="s">
        <v>705</v>
      </c>
      <c r="F801" s="16">
        <v>1000000</v>
      </c>
      <c r="G801" s="28" t="s">
        <v>115</v>
      </c>
      <c r="H801" s="28" t="s">
        <v>33</v>
      </c>
      <c r="I801" s="28"/>
      <c r="J801" s="28" t="s">
        <v>171</v>
      </c>
      <c r="K801" s="9" t="s">
        <v>29</v>
      </c>
      <c r="L801" s="9" t="str">
        <f t="shared" si="15"/>
        <v>Janeiro</v>
      </c>
      <c r="M801" s="47" t="s">
        <v>981</v>
      </c>
      <c r="N801" s="48">
        <v>45645</v>
      </c>
    </row>
    <row r="802" spans="1:14" ht="112.5" customHeight="1" x14ac:dyDescent="0.25">
      <c r="A802" s="9">
        <v>320</v>
      </c>
      <c r="B802" s="9" t="s">
        <v>29</v>
      </c>
      <c r="C802" s="28" t="s">
        <v>982</v>
      </c>
      <c r="D802" s="28" t="s">
        <v>527</v>
      </c>
      <c r="E802" s="28" t="s">
        <v>705</v>
      </c>
      <c r="F802" s="16">
        <v>700000</v>
      </c>
      <c r="G802" s="28" t="s">
        <v>94</v>
      </c>
      <c r="H802" s="28" t="s">
        <v>33</v>
      </c>
      <c r="I802" s="28"/>
      <c r="J802" s="28" t="s">
        <v>47</v>
      </c>
      <c r="K802" s="9" t="s">
        <v>29</v>
      </c>
      <c r="L802" s="9" t="str">
        <f>IF($G801="Janeiro","Dezembro",IF($G801="Fevereiro","Dezembro",IF($G801="Março","Janeiro",IF($G801="Abril","Janeiro",IF($G801="Maio","Fevereiro",IF($G801="Junho","Março",IF($G801="Julho","Abril",IF($G801="Agosto","Maio",IF($G801="Setembro","Junho",IF($G801="Outubro","Julho",IF($G801="Novembro","Agosto",IF($G801="Dezembro","Setembro","Erro"))))))))))))</f>
        <v>Janeiro</v>
      </c>
      <c r="M802" s="47" t="s">
        <v>983</v>
      </c>
      <c r="N802" s="48">
        <v>45674</v>
      </c>
    </row>
    <row r="803" spans="1:14" ht="120.75" customHeight="1" x14ac:dyDescent="0.25">
      <c r="A803" s="9">
        <v>321</v>
      </c>
      <c r="B803" s="9" t="s">
        <v>29</v>
      </c>
      <c r="C803" s="28" t="s">
        <v>984</v>
      </c>
      <c r="D803" s="28" t="s">
        <v>527</v>
      </c>
      <c r="E803" s="28" t="s">
        <v>705</v>
      </c>
      <c r="F803" s="16">
        <v>150000</v>
      </c>
      <c r="G803" s="28" t="s">
        <v>94</v>
      </c>
      <c r="H803" s="28" t="s">
        <v>33</v>
      </c>
      <c r="I803" s="28"/>
      <c r="J803" s="28" t="s">
        <v>47</v>
      </c>
      <c r="K803" s="9" t="s">
        <v>29</v>
      </c>
      <c r="L803" s="9" t="str">
        <f>IF($G802="Janeiro","Dezembro",IF($G802="Fevereiro","Dezembro",IF($G802="Março","Janeiro",IF($G802="Abril","Janeiro",IF($G802="Maio","Fevereiro",IF($G802="Junho","Março",IF($G802="Julho","Abril",IF($G802="Agosto","Maio",IF($G802="Setembro","Junho",IF($G802="Outubro","Julho",IF($G802="Novembro","Agosto",IF($G802="Dezembro","Setembro","Erro"))))))))))))</f>
        <v>Janeiro</v>
      </c>
      <c r="M803" s="47" t="s">
        <v>985</v>
      </c>
      <c r="N803" s="48">
        <v>45672</v>
      </c>
    </row>
    <row r="804" spans="1:14" ht="90" customHeight="1" x14ac:dyDescent="0.25">
      <c r="A804" s="8">
        <v>322</v>
      </c>
      <c r="B804" s="9" t="s">
        <v>29</v>
      </c>
      <c r="C804" s="8" t="s">
        <v>986</v>
      </c>
      <c r="D804" s="28" t="s">
        <v>527</v>
      </c>
      <c r="E804" s="8" t="s">
        <v>705</v>
      </c>
      <c r="F804" s="16">
        <v>400000</v>
      </c>
      <c r="G804" s="8" t="s">
        <v>94</v>
      </c>
      <c r="H804" s="8" t="s">
        <v>33</v>
      </c>
      <c r="I804" s="8"/>
      <c r="J804" s="8" t="s">
        <v>47</v>
      </c>
      <c r="K804" s="8" t="s">
        <v>29</v>
      </c>
      <c r="L804" s="8" t="str">
        <f>IF($G803="Janeiro","Dezembro",IF($G803="Fevereiro","Dezembro",IF($G803="Março","Janeiro",IF($G803="Abril","Janeiro",IF($G803="Maio","Fevereiro",IF($G803="Junho","Março",IF($G803="Julho","Abril",IF($G803="Agosto","Maio",IF($G803="Setembro","Junho",IF($G803="Outubro","Julho",IF($G803="Novembro","Agosto",IF($G803="Dezembro","Setembro","Erro"))))))))))))</f>
        <v>Janeiro</v>
      </c>
      <c r="M804" s="11" t="s">
        <v>987</v>
      </c>
      <c r="N804" s="17">
        <v>45672</v>
      </c>
    </row>
    <row r="805" spans="1:14" ht="66.75" customHeight="1" x14ac:dyDescent="0.25">
      <c r="A805" s="14"/>
      <c r="B805" s="42" t="s">
        <v>24</v>
      </c>
      <c r="C805" s="14"/>
      <c r="D805" s="49" t="s">
        <v>525</v>
      </c>
      <c r="E805" s="14"/>
      <c r="F805" s="16">
        <v>12000</v>
      </c>
      <c r="G805" s="14"/>
      <c r="H805" s="14"/>
      <c r="I805" s="14"/>
      <c r="J805" s="14"/>
      <c r="K805" s="14"/>
      <c r="L805" s="14"/>
      <c r="M805" s="15"/>
      <c r="N805" s="19"/>
    </row>
    <row r="806" spans="1:14" ht="87" customHeight="1" x14ac:dyDescent="0.25">
      <c r="A806" s="8">
        <v>323</v>
      </c>
      <c r="B806" s="9" t="s">
        <v>29</v>
      </c>
      <c r="C806" s="8" t="s">
        <v>988</v>
      </c>
      <c r="D806" s="28" t="s">
        <v>527</v>
      </c>
      <c r="E806" s="8" t="s">
        <v>705</v>
      </c>
      <c r="F806" s="16">
        <v>1000000</v>
      </c>
      <c r="G806" s="8" t="s">
        <v>276</v>
      </c>
      <c r="H806" s="8" t="s">
        <v>33</v>
      </c>
      <c r="I806" s="8"/>
      <c r="J806" s="8" t="s">
        <v>47</v>
      </c>
      <c r="K806" s="8" t="s">
        <v>29</v>
      </c>
      <c r="L806" s="8" t="str">
        <f>IF($G806="Janeiro","Dezembro",IF($G806="Fevereiro","Dezembro",IF($G806="Março","Janeiro",IF($G806="Abril","Janeiro",IF($G806="Maio","Fevereiro",IF($G806="Junho","Março",IF($G806="Julho","Abril",IF($G806="Agosto","Maio",IF($G806="Setembro","Junho",IF($G806="Outubro","Julho",IF($G806="Novembro","Agosto",IF($G806="Dezembro","Setembro","Erro"))))))))))))</f>
        <v>Abril</v>
      </c>
      <c r="M806" s="8" t="s">
        <v>989</v>
      </c>
      <c r="N806" s="44">
        <v>45775</v>
      </c>
    </row>
    <row r="807" spans="1:14" ht="63" customHeight="1" x14ac:dyDescent="0.25">
      <c r="A807" s="14"/>
      <c r="B807" s="85" t="s">
        <v>24</v>
      </c>
      <c r="C807" s="14"/>
      <c r="D807" s="167" t="s">
        <v>990</v>
      </c>
      <c r="E807" s="14"/>
      <c r="F807" s="168">
        <v>550000</v>
      </c>
      <c r="G807" s="14"/>
      <c r="H807" s="14"/>
      <c r="I807" s="14"/>
      <c r="J807" s="14"/>
      <c r="K807" s="14"/>
      <c r="L807" s="14"/>
      <c r="M807" s="14"/>
      <c r="N807" s="46"/>
    </row>
    <row r="808" spans="1:14" ht="71.25" customHeight="1" x14ac:dyDescent="0.25">
      <c r="A808" s="9">
        <v>324</v>
      </c>
      <c r="B808" s="9" t="s">
        <v>29</v>
      </c>
      <c r="C808" s="28" t="s">
        <v>991</v>
      </c>
      <c r="D808" s="28" t="s">
        <v>992</v>
      </c>
      <c r="E808" s="28">
        <v>1</v>
      </c>
      <c r="F808" s="16">
        <v>13900000</v>
      </c>
      <c r="G808" s="28" t="s">
        <v>19</v>
      </c>
      <c r="H808" s="28" t="s">
        <v>33</v>
      </c>
      <c r="I808" s="28"/>
      <c r="J808" s="28" t="s">
        <v>176</v>
      </c>
      <c r="K808" s="9" t="s">
        <v>29</v>
      </c>
      <c r="L808" s="9" t="str">
        <f>IF($G808="Janeiro","Dezembro",IF($G808="Fevereiro","Dezembro",IF($G808="Março","Janeiro",IF($G808="Abril","Janeiro",IF($G808="Maio","Fevereiro",IF($G808="Junho","Março",IF($G808="Julho","Abril",IF($G808="Agosto","Maio",IF($G808="Setembro","Junho",IF($G808="Outubro","Julho",IF($G808="Novembro","Agosto",IF($G808="Dezembro","Setembro","Erro"))))))))))))</f>
        <v>Dezembro</v>
      </c>
      <c r="M808" s="47" t="s">
        <v>993</v>
      </c>
      <c r="N808" s="48">
        <v>45800</v>
      </c>
    </row>
    <row r="809" spans="1:14" ht="102" customHeight="1" x14ac:dyDescent="0.2">
      <c r="A809" s="9">
        <v>325</v>
      </c>
      <c r="B809" s="9" t="s">
        <v>29</v>
      </c>
      <c r="C809" s="28" t="s">
        <v>994</v>
      </c>
      <c r="D809" s="28" t="s">
        <v>995</v>
      </c>
      <c r="E809" s="169">
        <v>1</v>
      </c>
      <c r="F809" s="170">
        <v>200000</v>
      </c>
      <c r="G809" s="28" t="s">
        <v>19</v>
      </c>
      <c r="H809" s="28" t="s">
        <v>33</v>
      </c>
      <c r="I809" s="171"/>
      <c r="J809" s="28" t="s">
        <v>122</v>
      </c>
      <c r="K809" s="9" t="s">
        <v>29</v>
      </c>
      <c r="L809" s="42" t="str">
        <f>IF($G808="Janeiro","Dezembro",IF($G808="Fevereiro","Dezembro",IF($G808="Março","Janeiro",IF($G808="Abril","Janeiro",IF($G808="Maio","Fevereiro",IF($G808="Junho","Março",IF($G808="Julho","Abril",IF($G808="Agosto","Maio",IF($G808="Setembro","Junho",IF($G808="Outubro","Julho",IF($G808="Novembro","Agosto",IF($G808="Dezembro","Setembro","Erro"))))))))))))</f>
        <v>Dezembro</v>
      </c>
      <c r="M809" s="47"/>
      <c r="N809" s="47"/>
    </row>
    <row r="810" spans="1:14" ht="42.75" customHeight="1" x14ac:dyDescent="0.25">
      <c r="A810" s="41">
        <v>326</v>
      </c>
      <c r="B810" s="9" t="s">
        <v>29</v>
      </c>
      <c r="C810" s="41" t="s">
        <v>996</v>
      </c>
      <c r="D810" s="41" t="s">
        <v>997</v>
      </c>
      <c r="E810" s="123">
        <v>9</v>
      </c>
      <c r="F810" s="172">
        <v>2303.91</v>
      </c>
      <c r="G810" s="41" t="s">
        <v>170</v>
      </c>
      <c r="H810" s="41" t="s">
        <v>20</v>
      </c>
      <c r="I810" s="41" t="s">
        <v>998</v>
      </c>
      <c r="J810" s="41" t="s">
        <v>122</v>
      </c>
      <c r="K810" s="41" t="s">
        <v>29</v>
      </c>
      <c r="L810" s="41" t="str">
        <f>IF($G809="Janeiro","Dezembro",IF($G809="Fevereiro","Dezembro",IF($G809="Março","Janeiro",IF($G809="Abril","Janeiro",IF($G809="Maio","Fevereiro",IF($G809="Junho","Março",IF($G809="Julho","Abril",IF($G809="Agosto","Maio",IF($G809="Setembro","Junho",IF($G809="Outubro","Julho",IF($G809="Novembro","Agosto",IF($G809="Dezembro","Setembro","Erro"))))))))))))</f>
        <v>Dezembro</v>
      </c>
      <c r="M810" s="173"/>
      <c r="N810" s="173"/>
    </row>
    <row r="811" spans="1:14" ht="42.75" customHeight="1" x14ac:dyDescent="0.25">
      <c r="A811" s="56"/>
      <c r="B811" s="21" t="s">
        <v>30</v>
      </c>
      <c r="C811" s="56"/>
      <c r="D811" s="56"/>
      <c r="E811" s="162">
        <v>8</v>
      </c>
      <c r="F811" s="151">
        <v>4000</v>
      </c>
      <c r="G811" s="56"/>
      <c r="H811" s="56"/>
      <c r="I811" s="56"/>
      <c r="J811" s="56"/>
      <c r="K811" s="56"/>
      <c r="L811" s="56"/>
      <c r="M811" s="174" t="s">
        <v>999</v>
      </c>
      <c r="N811" s="175">
        <v>45777</v>
      </c>
    </row>
    <row r="812" spans="1:14" ht="42.75" customHeight="1" x14ac:dyDescent="0.25">
      <c r="A812" s="56"/>
      <c r="B812" s="21" t="s">
        <v>35</v>
      </c>
      <c r="C812" s="56"/>
      <c r="D812" s="56"/>
      <c r="E812" s="162">
        <v>12</v>
      </c>
      <c r="F812" s="151">
        <v>3780</v>
      </c>
      <c r="G812" s="56"/>
      <c r="H812" s="56"/>
      <c r="I812" s="56"/>
      <c r="J812" s="56"/>
      <c r="K812" s="56"/>
      <c r="L812" s="56"/>
      <c r="M812" s="173"/>
      <c r="N812" s="173"/>
    </row>
    <row r="813" spans="1:14" ht="33" customHeight="1" x14ac:dyDescent="0.25">
      <c r="A813" s="45"/>
      <c r="B813" s="21" t="s">
        <v>37</v>
      </c>
      <c r="C813" s="45"/>
      <c r="D813" s="45"/>
      <c r="E813" s="176">
        <v>11</v>
      </c>
      <c r="F813" s="177">
        <v>4400</v>
      </c>
      <c r="G813" s="45"/>
      <c r="H813" s="45"/>
      <c r="I813" s="45"/>
      <c r="J813" s="45"/>
      <c r="K813" s="45"/>
      <c r="L813" s="45"/>
      <c r="M813" s="173"/>
      <c r="N813" s="173"/>
    </row>
    <row r="814" spans="1:14" ht="78.75" customHeight="1" x14ac:dyDescent="0.25">
      <c r="A814" s="9">
        <v>327</v>
      </c>
      <c r="B814" s="9" t="s">
        <v>29</v>
      </c>
      <c r="C814" s="9" t="s">
        <v>1000</v>
      </c>
      <c r="D814" s="9" t="s">
        <v>1001</v>
      </c>
      <c r="E814" s="123">
        <v>10</v>
      </c>
      <c r="F814" s="172">
        <v>30000</v>
      </c>
      <c r="G814" s="9" t="s">
        <v>94</v>
      </c>
      <c r="H814" s="9" t="s">
        <v>20</v>
      </c>
      <c r="I814" s="9"/>
      <c r="J814" s="9" t="s">
        <v>122</v>
      </c>
      <c r="K814" s="9" t="s">
        <v>29</v>
      </c>
      <c r="L814" s="9" t="str">
        <f t="shared" ref="L814:L822" si="16">IF($G814="Janeiro","Dezembro",IF($G814="Fevereiro","Dezembro",IF($G814="Março","Janeiro",IF($G814="Abril","Janeiro",IF($G814="Maio","Fevereiro",IF($G814="Junho","Março",IF($G814="Julho","Abril",IF($G814="Agosto","Maio",IF($G814="Setembro","Junho",IF($G814="Outubro","Julho",IF($G814="Novembro","Agosto",IF($G814="Dezembro","Setembro","Erro"))))))))))))</f>
        <v>Janeiro</v>
      </c>
      <c r="M814" s="47"/>
      <c r="N814" s="47"/>
    </row>
    <row r="815" spans="1:14" ht="73.5" customHeight="1" x14ac:dyDescent="0.25">
      <c r="A815" s="9">
        <v>328</v>
      </c>
      <c r="B815" s="9" t="s">
        <v>29</v>
      </c>
      <c r="C815" s="9" t="s">
        <v>1002</v>
      </c>
      <c r="D815" s="9" t="s">
        <v>1003</v>
      </c>
      <c r="E815" s="123">
        <v>1</v>
      </c>
      <c r="F815" s="172">
        <v>16000</v>
      </c>
      <c r="G815" s="9" t="s">
        <v>94</v>
      </c>
      <c r="H815" s="9" t="s">
        <v>20</v>
      </c>
      <c r="I815" s="9"/>
      <c r="J815" s="9" t="s">
        <v>47</v>
      </c>
      <c r="K815" s="9" t="s">
        <v>29</v>
      </c>
      <c r="L815" s="9" t="str">
        <f t="shared" si="16"/>
        <v>Janeiro</v>
      </c>
      <c r="M815" s="47"/>
      <c r="N815" s="48"/>
    </row>
    <row r="816" spans="1:14" ht="69.75" customHeight="1" x14ac:dyDescent="0.25">
      <c r="A816" s="9">
        <v>329</v>
      </c>
      <c r="B816" s="9" t="s">
        <v>29</v>
      </c>
      <c r="C816" s="9" t="s">
        <v>1004</v>
      </c>
      <c r="D816" s="9" t="s">
        <v>1005</v>
      </c>
      <c r="E816" s="123">
        <v>8</v>
      </c>
      <c r="F816" s="172">
        <v>120000</v>
      </c>
      <c r="G816" s="9" t="s">
        <v>115</v>
      </c>
      <c r="H816" s="9" t="s">
        <v>20</v>
      </c>
      <c r="I816" s="9"/>
      <c r="J816" s="9" t="s">
        <v>171</v>
      </c>
      <c r="K816" s="9" t="s">
        <v>29</v>
      </c>
      <c r="L816" s="9" t="str">
        <f t="shared" si="16"/>
        <v>Janeiro</v>
      </c>
      <c r="M816" s="47"/>
      <c r="N816" s="47"/>
    </row>
    <row r="817" spans="1:14" ht="77.25" customHeight="1" x14ac:dyDescent="0.25">
      <c r="A817" s="9">
        <v>330</v>
      </c>
      <c r="B817" s="9" t="s">
        <v>29</v>
      </c>
      <c r="C817" s="9" t="s">
        <v>1006</v>
      </c>
      <c r="D817" s="9" t="s">
        <v>1007</v>
      </c>
      <c r="E817" s="123">
        <v>1</v>
      </c>
      <c r="F817" s="172">
        <v>40000</v>
      </c>
      <c r="G817" s="9" t="s">
        <v>46</v>
      </c>
      <c r="H817" s="9" t="s">
        <v>20</v>
      </c>
      <c r="I817" s="9"/>
      <c r="J817" s="9" t="s">
        <v>47</v>
      </c>
      <c r="K817" s="9" t="s">
        <v>29</v>
      </c>
      <c r="L817" s="9" t="str">
        <f t="shared" si="16"/>
        <v>Fevereiro</v>
      </c>
      <c r="M817" s="47"/>
      <c r="N817" s="48"/>
    </row>
    <row r="818" spans="1:14" ht="89.25" customHeight="1" x14ac:dyDescent="0.2">
      <c r="A818" s="9">
        <v>331</v>
      </c>
      <c r="B818" s="9" t="s">
        <v>29</v>
      </c>
      <c r="C818" s="9" t="s">
        <v>1008</v>
      </c>
      <c r="D818" s="9" t="s">
        <v>1009</v>
      </c>
      <c r="E818" s="9">
        <v>1</v>
      </c>
      <c r="F818" s="10">
        <v>100000</v>
      </c>
      <c r="G818" s="28" t="s">
        <v>19</v>
      </c>
      <c r="H818" s="28" t="s">
        <v>33</v>
      </c>
      <c r="I818" s="178"/>
      <c r="J818" s="9" t="s">
        <v>176</v>
      </c>
      <c r="K818" s="9" t="s">
        <v>29</v>
      </c>
      <c r="L818" s="9" t="str">
        <f t="shared" si="16"/>
        <v>Dezembro</v>
      </c>
      <c r="M818" s="47"/>
      <c r="N818" s="47"/>
    </row>
    <row r="819" spans="1:14" ht="66" customHeight="1" x14ac:dyDescent="0.2">
      <c r="A819" s="9">
        <v>332</v>
      </c>
      <c r="B819" s="9" t="s">
        <v>29</v>
      </c>
      <c r="C819" s="9" t="s">
        <v>1010</v>
      </c>
      <c r="D819" s="49" t="s">
        <v>1011</v>
      </c>
      <c r="E819" s="28" t="s">
        <v>1012</v>
      </c>
      <c r="F819" s="128">
        <v>4000000</v>
      </c>
      <c r="G819" s="28" t="s">
        <v>170</v>
      </c>
      <c r="H819" s="165" t="s">
        <v>33</v>
      </c>
      <c r="I819" s="179"/>
      <c r="J819" s="9" t="s">
        <v>122</v>
      </c>
      <c r="K819" s="9" t="s">
        <v>29</v>
      </c>
      <c r="L819" s="9" t="str">
        <f t="shared" si="16"/>
        <v>Dezembro</v>
      </c>
      <c r="M819" s="47" t="s">
        <v>1013</v>
      </c>
      <c r="N819" s="48" t="s">
        <v>1014</v>
      </c>
    </row>
    <row r="820" spans="1:14" ht="47.25" customHeight="1" x14ac:dyDescent="0.25">
      <c r="A820" s="9">
        <v>333</v>
      </c>
      <c r="B820" s="9" t="s">
        <v>29</v>
      </c>
      <c r="C820" s="9" t="s">
        <v>1015</v>
      </c>
      <c r="D820" s="42" t="s">
        <v>1016</v>
      </c>
      <c r="E820" s="9" t="s">
        <v>705</v>
      </c>
      <c r="F820" s="126">
        <v>60000</v>
      </c>
      <c r="G820" s="9" t="s">
        <v>46</v>
      </c>
      <c r="H820" s="166" t="s">
        <v>33</v>
      </c>
      <c r="I820" s="9"/>
      <c r="J820" s="9" t="s">
        <v>47</v>
      </c>
      <c r="K820" s="9" t="s">
        <v>29</v>
      </c>
      <c r="L820" s="9" t="str">
        <f t="shared" si="16"/>
        <v>Fevereiro</v>
      </c>
      <c r="M820" s="47"/>
      <c r="N820" s="48"/>
    </row>
    <row r="821" spans="1:14" ht="48.75" customHeight="1" x14ac:dyDescent="0.25">
      <c r="A821" s="9">
        <v>334</v>
      </c>
      <c r="B821" s="123" t="s">
        <v>30</v>
      </c>
      <c r="C821" s="9" t="s">
        <v>1017</v>
      </c>
      <c r="D821" s="9" t="s">
        <v>1018</v>
      </c>
      <c r="E821" s="9" t="s">
        <v>18</v>
      </c>
      <c r="F821" s="69">
        <v>4472213.46</v>
      </c>
      <c r="G821" s="9" t="s">
        <v>19</v>
      </c>
      <c r="H821" s="166" t="s">
        <v>33</v>
      </c>
      <c r="I821" s="9"/>
      <c r="J821" s="9" t="s">
        <v>66</v>
      </c>
      <c r="K821" s="9" t="s">
        <v>30</v>
      </c>
      <c r="L821" s="9" t="str">
        <f t="shared" si="16"/>
        <v>Dezembro</v>
      </c>
      <c r="M821" s="47" t="s">
        <v>1019</v>
      </c>
      <c r="N821" s="48" t="s">
        <v>1020</v>
      </c>
    </row>
    <row r="822" spans="1:14" ht="151.5" customHeight="1" x14ac:dyDescent="0.25">
      <c r="A822" s="28">
        <v>335</v>
      </c>
      <c r="B822" s="28" t="s">
        <v>30</v>
      </c>
      <c r="C822" s="28" t="s">
        <v>1021</v>
      </c>
      <c r="D822" s="28" t="s">
        <v>1022</v>
      </c>
      <c r="E822" s="28" t="s">
        <v>18</v>
      </c>
      <c r="F822" s="16">
        <v>22300000</v>
      </c>
      <c r="G822" s="9" t="s">
        <v>19</v>
      </c>
      <c r="H822" s="9" t="s">
        <v>33</v>
      </c>
      <c r="I822" s="9"/>
      <c r="J822" s="9" t="s">
        <v>21</v>
      </c>
      <c r="K822" s="9" t="s">
        <v>30</v>
      </c>
      <c r="L822" s="9" t="str">
        <f t="shared" si="16"/>
        <v>Dezembro</v>
      </c>
      <c r="M822" s="47"/>
      <c r="N822" s="47"/>
    </row>
    <row r="823" spans="1:14" ht="65.25" customHeight="1" x14ac:dyDescent="0.25">
      <c r="A823" s="9">
        <v>336</v>
      </c>
      <c r="B823" s="9" t="s">
        <v>30</v>
      </c>
      <c r="C823" s="9" t="s">
        <v>1023</v>
      </c>
      <c r="D823" s="9" t="s">
        <v>1024</v>
      </c>
      <c r="E823" s="9" t="s">
        <v>18</v>
      </c>
      <c r="F823" s="10">
        <v>399300</v>
      </c>
      <c r="G823" s="9" t="s">
        <v>19</v>
      </c>
      <c r="H823" s="9" t="s">
        <v>33</v>
      </c>
      <c r="I823" s="9"/>
      <c r="J823" s="9" t="s">
        <v>21</v>
      </c>
      <c r="K823" s="9" t="s">
        <v>30</v>
      </c>
      <c r="L823" s="9" t="str">
        <f>IF($G822="Janeiro","Dezembro",IF($G822="Fevereiro","Dezembro",IF($G822="Março","Janeiro",IF($G822="Abril","Janeiro",IF($G822="Maio","Fevereiro",IF($G822="Junho","Março",IF($G822="Julho","Abril",IF($G822="Agosto","Maio",IF($G822="Setembro","Junho",IF($G822="Outubro","Julho",IF($G822="Novembro","Agosto",IF($G822="Dezembro","Setembro","Erro"))))))))))))</f>
        <v>Dezembro</v>
      </c>
      <c r="M823" s="47" t="s">
        <v>1025</v>
      </c>
      <c r="N823" s="48" t="s">
        <v>1026</v>
      </c>
    </row>
    <row r="824" spans="1:14" ht="51" customHeight="1" x14ac:dyDescent="0.25">
      <c r="A824" s="9">
        <v>337</v>
      </c>
      <c r="B824" s="9" t="s">
        <v>30</v>
      </c>
      <c r="C824" s="9" t="s">
        <v>1027</v>
      </c>
      <c r="D824" s="9" t="s">
        <v>1028</v>
      </c>
      <c r="E824" s="9" t="s">
        <v>18</v>
      </c>
      <c r="F824" s="10">
        <v>216000</v>
      </c>
      <c r="G824" s="9" t="s">
        <v>19</v>
      </c>
      <c r="H824" s="9" t="s">
        <v>33</v>
      </c>
      <c r="I824" s="9"/>
      <c r="J824" s="9" t="s">
        <v>21</v>
      </c>
      <c r="K824" s="9" t="s">
        <v>30</v>
      </c>
      <c r="L824" s="9" t="str">
        <f>IF($G823="Janeiro","Dezembro",IF($G823="Fevereiro","Dezembro",IF($G823="Março","Janeiro",IF($G823="Abril","Janeiro",IF($G823="Maio","Fevereiro",IF($G823="Junho","Março",IF($G823="Julho","Abril",IF($G823="Agosto","Maio",IF($G823="Setembro","Junho",IF($G823="Outubro","Julho",IF($G823="Novembro","Agosto",IF($G823="Dezembro","Setembro","Erro"))))))))))))</f>
        <v>Dezembro</v>
      </c>
      <c r="M824" s="47" t="s">
        <v>1029</v>
      </c>
      <c r="N824" s="48">
        <v>45659</v>
      </c>
    </row>
    <row r="825" spans="1:14" ht="61.5" customHeight="1" x14ac:dyDescent="0.25">
      <c r="A825" s="9">
        <v>338</v>
      </c>
      <c r="B825" s="9" t="s">
        <v>30</v>
      </c>
      <c r="C825" s="9" t="s">
        <v>1030</v>
      </c>
      <c r="D825" s="9" t="s">
        <v>1031</v>
      </c>
      <c r="E825" s="9" t="s">
        <v>18</v>
      </c>
      <c r="F825" s="10">
        <v>132000</v>
      </c>
      <c r="G825" s="9" t="s">
        <v>19</v>
      </c>
      <c r="H825" s="9" t="s">
        <v>33</v>
      </c>
      <c r="I825" s="9"/>
      <c r="J825" s="9" t="s">
        <v>21</v>
      </c>
      <c r="K825" s="9" t="s">
        <v>30</v>
      </c>
      <c r="L825" s="9" t="str">
        <f>IF($G824="Janeiro","Dezembro",IF($G824="Fevereiro","Dezembro",IF($G824="Março","Janeiro",IF($G824="Abril","Janeiro",IF($G824="Maio","Fevereiro",IF($G824="Junho","Março",IF($G824="Julho","Abril",IF($G824="Agosto","Maio",IF($G824="Setembro","Junho",IF($G824="Outubro","Julho",IF($G824="Novembro","Agosto",IF($G824="Dezembro","Setembro","Erro"))))))))))))</f>
        <v>Dezembro</v>
      </c>
      <c r="M825" s="47"/>
      <c r="N825" s="48"/>
    </row>
    <row r="826" spans="1:14" ht="37.5" customHeight="1" x14ac:dyDescent="0.25">
      <c r="A826" s="9">
        <v>339</v>
      </c>
      <c r="B826" s="9" t="s">
        <v>30</v>
      </c>
      <c r="C826" s="9" t="s">
        <v>1032</v>
      </c>
      <c r="D826" s="9" t="s">
        <v>1033</v>
      </c>
      <c r="E826" s="9" t="s">
        <v>18</v>
      </c>
      <c r="F826" s="10">
        <v>453245.28</v>
      </c>
      <c r="G826" s="9" t="s">
        <v>19</v>
      </c>
      <c r="H826" s="9" t="s">
        <v>33</v>
      </c>
      <c r="I826" s="9"/>
      <c r="J826" s="9" t="s">
        <v>21</v>
      </c>
      <c r="K826" s="9" t="s">
        <v>30</v>
      </c>
      <c r="L826" s="9" t="str">
        <f>IF($G825="Janeiro","Dezembro",IF($G825="Fevereiro","Dezembro",IF($G825="Março","Janeiro",IF($G825="Abril","Janeiro",IF($G825="Maio","Fevereiro",IF($G825="Junho","Março",IF($G825="Julho","Abril",IF($G825="Agosto","Maio",IF($G825="Setembro","Junho",IF($G825="Outubro","Julho",IF($G825="Novembro","Agosto",IF($G825="Dezembro","Setembro","Erro"))))))))))))</f>
        <v>Dezembro</v>
      </c>
      <c r="M826" s="47" t="s">
        <v>1034</v>
      </c>
      <c r="N826" s="48" t="s">
        <v>1035</v>
      </c>
    </row>
    <row r="827" spans="1:14" ht="37.5" customHeight="1" x14ac:dyDescent="0.25">
      <c r="A827" s="32">
        <v>340</v>
      </c>
      <c r="B827" s="28" t="s">
        <v>30</v>
      </c>
      <c r="C827" s="32" t="s">
        <v>1036</v>
      </c>
      <c r="D827" s="28" t="s">
        <v>1037</v>
      </c>
      <c r="E827" s="120" t="s">
        <v>1038</v>
      </c>
      <c r="F827" s="128">
        <v>350000</v>
      </c>
      <c r="G827" s="32" t="s">
        <v>276</v>
      </c>
      <c r="H827" s="32" t="s">
        <v>20</v>
      </c>
      <c r="I827" s="32"/>
      <c r="J827" s="32" t="s">
        <v>122</v>
      </c>
      <c r="K827" s="8" t="s">
        <v>30</v>
      </c>
      <c r="L827" s="32" t="str">
        <f>IF($G827="Janeiro","Dezembro",IF($G827="Fevereiro","Dezembro",IF($G827="Março","Janeiro",IF($G827="Abril","Janeiro",IF($G827="Maio","Fevereiro",IF($G827="Junho","Março",IF($G827="Julho","Abril",IF($G827="Agosto","Maio",IF($G827="Setembro","Junho",IF($G827="Outubro","Julho",IF($G827="Novembro","Agosto",IF($G827="Dezembro","Setembro","Erro"))))))))))))</f>
        <v>Abril</v>
      </c>
      <c r="M827" s="32"/>
      <c r="N827" s="32"/>
    </row>
    <row r="828" spans="1:14" ht="27" customHeight="1" x14ac:dyDescent="0.25">
      <c r="A828" s="35"/>
      <c r="B828" s="43" t="s">
        <v>35</v>
      </c>
      <c r="C828" s="35"/>
      <c r="D828" s="43" t="s">
        <v>1039</v>
      </c>
      <c r="E828" s="121"/>
      <c r="F828" s="134">
        <v>350000</v>
      </c>
      <c r="G828" s="35"/>
      <c r="H828" s="35"/>
      <c r="I828" s="35"/>
      <c r="J828" s="35"/>
      <c r="K828" s="12"/>
      <c r="L828" s="35"/>
      <c r="M828" s="35"/>
      <c r="N828" s="35"/>
    </row>
    <row r="829" spans="1:14" ht="78.75" customHeight="1" x14ac:dyDescent="0.25">
      <c r="A829" s="35"/>
      <c r="B829" s="43" t="s">
        <v>29</v>
      </c>
      <c r="C829" s="35"/>
      <c r="D829" s="43" t="s">
        <v>1040</v>
      </c>
      <c r="E829" s="121"/>
      <c r="F829" s="134">
        <v>28000</v>
      </c>
      <c r="G829" s="35"/>
      <c r="H829" s="35"/>
      <c r="I829" s="35"/>
      <c r="J829" s="35"/>
      <c r="K829" s="12"/>
      <c r="L829" s="35"/>
      <c r="M829" s="35"/>
      <c r="N829" s="35"/>
    </row>
    <row r="830" spans="1:14" ht="35.25" customHeight="1" x14ac:dyDescent="0.25">
      <c r="A830" s="35"/>
      <c r="B830" s="43" t="s">
        <v>22</v>
      </c>
      <c r="C830" s="35"/>
      <c r="D830" s="43" t="s">
        <v>1041</v>
      </c>
      <c r="E830" s="121"/>
      <c r="F830" s="134">
        <v>15000</v>
      </c>
      <c r="G830" s="35"/>
      <c r="H830" s="35"/>
      <c r="I830" s="35"/>
      <c r="J830" s="35"/>
      <c r="K830" s="12"/>
      <c r="L830" s="35"/>
      <c r="M830" s="35"/>
      <c r="N830" s="35"/>
    </row>
    <row r="831" spans="1:14" ht="83.25" customHeight="1" x14ac:dyDescent="0.25">
      <c r="A831" s="35"/>
      <c r="B831" s="43" t="s">
        <v>37</v>
      </c>
      <c r="C831" s="35"/>
      <c r="D831" s="43" t="s">
        <v>1042</v>
      </c>
      <c r="E831" s="121"/>
      <c r="F831" s="134">
        <v>36443.040000000001</v>
      </c>
      <c r="G831" s="35"/>
      <c r="H831" s="35"/>
      <c r="I831" s="35"/>
      <c r="J831" s="35"/>
      <c r="K831" s="12"/>
      <c r="L831" s="35"/>
      <c r="M831" s="35"/>
      <c r="N831" s="35"/>
    </row>
    <row r="832" spans="1:14" ht="37.5" customHeight="1" x14ac:dyDescent="0.25">
      <c r="A832" s="38"/>
      <c r="B832" s="43" t="s">
        <v>24</v>
      </c>
      <c r="C832" s="38"/>
      <c r="D832" s="43" t="s">
        <v>1043</v>
      </c>
      <c r="E832" s="122"/>
      <c r="F832" s="134">
        <v>54664.56</v>
      </c>
      <c r="G832" s="38"/>
      <c r="H832" s="38"/>
      <c r="I832" s="38"/>
      <c r="J832" s="38"/>
      <c r="K832" s="14"/>
      <c r="L832" s="38"/>
      <c r="M832" s="38"/>
      <c r="N832" s="38"/>
    </row>
    <row r="833" spans="1:14" ht="33" customHeight="1" x14ac:dyDescent="0.25">
      <c r="A833" s="9">
        <v>341</v>
      </c>
      <c r="B833" s="9" t="s">
        <v>30</v>
      </c>
      <c r="C833" s="9" t="s">
        <v>1044</v>
      </c>
      <c r="D833" s="9" t="s">
        <v>1045</v>
      </c>
      <c r="E833" s="9" t="s">
        <v>18</v>
      </c>
      <c r="F833" s="105">
        <v>1200000</v>
      </c>
      <c r="G833" s="180" t="s">
        <v>170</v>
      </c>
      <c r="H833" s="9" t="s">
        <v>20</v>
      </c>
      <c r="I833" s="9"/>
      <c r="J833" s="9" t="s">
        <v>21</v>
      </c>
      <c r="K833" s="180" t="s">
        <v>30</v>
      </c>
      <c r="L833" s="9" t="str">
        <f>IF($G833="Janeiro","Dezembro",IF($G833="Fevereiro","Dezembro",IF($G833="Março","Janeiro",IF($G833="Abril","Janeiro",IF($G833="Maio","Fevereiro",IF($G833="Junho","Março",IF($G833="Julho","Abril",IF($G833="Agosto","Maio",IF($G833="Setembro","Junho",IF($G833="Outubro","Julho",IF($G833="Novembro","Agosto",IF($G833="Dezembro","Setembro","Erro"))))))))))))</f>
        <v>Dezembro</v>
      </c>
      <c r="M833" s="47" t="s">
        <v>1046</v>
      </c>
      <c r="N833" s="48">
        <v>45660</v>
      </c>
    </row>
    <row r="834" spans="1:14" ht="36.75" customHeight="1" x14ac:dyDescent="0.25">
      <c r="A834" s="9">
        <v>342</v>
      </c>
      <c r="B834" s="123" t="s">
        <v>30</v>
      </c>
      <c r="C834" s="9" t="s">
        <v>1047</v>
      </c>
      <c r="D834" s="9" t="s">
        <v>1048</v>
      </c>
      <c r="E834" s="9" t="s">
        <v>18</v>
      </c>
      <c r="F834" s="10">
        <v>120000</v>
      </c>
      <c r="G834" s="9" t="s">
        <v>19</v>
      </c>
      <c r="H834" s="9" t="s">
        <v>33</v>
      </c>
      <c r="I834" s="9"/>
      <c r="J834" s="9" t="s">
        <v>21</v>
      </c>
      <c r="K834" s="9" t="s">
        <v>30</v>
      </c>
      <c r="L834" s="9" t="str">
        <f t="shared" ref="L834:L839" si="17">IF($G833="Janeiro","Dezembro",IF($G833="Fevereiro","Dezembro",IF($G833="Março","Janeiro",IF($G833="Abril","Janeiro",IF($G833="Maio","Fevereiro",IF($G833="Junho","Março",IF($G833="Julho","Abril",IF($G833="Agosto","Maio",IF($G833="Setembro","Junho",IF($G833="Outubro","Julho",IF($G833="Novembro","Agosto",IF($G833="Dezembro","Setembro","Erro"))))))))))))</f>
        <v>Dezembro</v>
      </c>
      <c r="M834" s="47" t="s">
        <v>1049</v>
      </c>
      <c r="N834" s="48" t="s">
        <v>1050</v>
      </c>
    </row>
    <row r="835" spans="1:14" ht="38.25" customHeight="1" x14ac:dyDescent="0.25">
      <c r="A835" s="28">
        <v>343</v>
      </c>
      <c r="B835" s="123" t="s">
        <v>30</v>
      </c>
      <c r="C835" s="9" t="s">
        <v>1051</v>
      </c>
      <c r="D835" s="9" t="s">
        <v>1052</v>
      </c>
      <c r="E835" s="28" t="s">
        <v>18</v>
      </c>
      <c r="F835" s="105">
        <v>46215.96</v>
      </c>
      <c r="G835" s="9" t="s">
        <v>19</v>
      </c>
      <c r="H835" s="9" t="s">
        <v>33</v>
      </c>
      <c r="I835" s="28"/>
      <c r="J835" s="9" t="s">
        <v>21</v>
      </c>
      <c r="K835" s="9" t="s">
        <v>30</v>
      </c>
      <c r="L835" s="9" t="str">
        <f t="shared" si="17"/>
        <v>Dezembro</v>
      </c>
      <c r="M835" s="47" t="s">
        <v>1053</v>
      </c>
      <c r="N835" s="48">
        <v>45701</v>
      </c>
    </row>
    <row r="836" spans="1:14" ht="40.5" customHeight="1" x14ac:dyDescent="0.25">
      <c r="A836" s="28">
        <v>344</v>
      </c>
      <c r="B836" s="123" t="s">
        <v>30</v>
      </c>
      <c r="C836" s="28" t="s">
        <v>1054</v>
      </c>
      <c r="D836" s="28" t="s">
        <v>1055</v>
      </c>
      <c r="E836" s="28" t="s">
        <v>18</v>
      </c>
      <c r="F836" s="128">
        <v>26400</v>
      </c>
      <c r="G836" s="9" t="s">
        <v>19</v>
      </c>
      <c r="H836" s="9" t="s">
        <v>33</v>
      </c>
      <c r="I836" s="28"/>
      <c r="J836" s="9" t="s">
        <v>21</v>
      </c>
      <c r="K836" s="9" t="s">
        <v>30</v>
      </c>
      <c r="L836" s="9" t="str">
        <f t="shared" si="17"/>
        <v>Dezembro</v>
      </c>
      <c r="M836" s="47" t="s">
        <v>1056</v>
      </c>
      <c r="N836" s="48">
        <v>45715</v>
      </c>
    </row>
    <row r="837" spans="1:14" ht="54.75" customHeight="1" x14ac:dyDescent="0.25">
      <c r="A837" s="28">
        <v>345</v>
      </c>
      <c r="B837" s="123" t="s">
        <v>30</v>
      </c>
      <c r="C837" s="28" t="s">
        <v>1057</v>
      </c>
      <c r="D837" s="28" t="s">
        <v>1058</v>
      </c>
      <c r="E837" s="28" t="s">
        <v>18</v>
      </c>
      <c r="F837" s="128">
        <v>19200</v>
      </c>
      <c r="G837" s="9" t="s">
        <v>19</v>
      </c>
      <c r="H837" s="9" t="s">
        <v>33</v>
      </c>
      <c r="I837" s="28"/>
      <c r="J837" s="9" t="s">
        <v>21</v>
      </c>
      <c r="K837" s="9" t="s">
        <v>30</v>
      </c>
      <c r="L837" s="9" t="str">
        <f t="shared" si="17"/>
        <v>Dezembro</v>
      </c>
      <c r="M837" s="47" t="s">
        <v>1059</v>
      </c>
      <c r="N837" s="48">
        <v>45659</v>
      </c>
    </row>
    <row r="838" spans="1:14" ht="70.5" customHeight="1" x14ac:dyDescent="0.25">
      <c r="A838" s="28">
        <v>346</v>
      </c>
      <c r="B838" s="123" t="s">
        <v>30</v>
      </c>
      <c r="C838" s="28" t="s">
        <v>1060</v>
      </c>
      <c r="D838" s="28" t="s">
        <v>1061</v>
      </c>
      <c r="E838" s="28" t="s">
        <v>18</v>
      </c>
      <c r="F838" s="16">
        <v>42290</v>
      </c>
      <c r="G838" s="9" t="s">
        <v>19</v>
      </c>
      <c r="H838" s="9" t="s">
        <v>33</v>
      </c>
      <c r="I838" s="28"/>
      <c r="J838" s="9" t="s">
        <v>21</v>
      </c>
      <c r="K838" s="9" t="s">
        <v>30</v>
      </c>
      <c r="L838" s="9" t="str">
        <f t="shared" si="17"/>
        <v>Dezembro</v>
      </c>
      <c r="M838" s="47" t="s">
        <v>1062</v>
      </c>
      <c r="N838" s="48">
        <v>45614</v>
      </c>
    </row>
    <row r="839" spans="1:14" ht="63" customHeight="1" x14ac:dyDescent="0.25">
      <c r="A839" s="28">
        <v>347</v>
      </c>
      <c r="B839" s="123" t="s">
        <v>30</v>
      </c>
      <c r="C839" s="28" t="s">
        <v>1063</v>
      </c>
      <c r="D839" s="28" t="s">
        <v>1064</v>
      </c>
      <c r="E839" s="28" t="s">
        <v>18</v>
      </c>
      <c r="F839" s="16">
        <v>70000</v>
      </c>
      <c r="G839" s="9" t="s">
        <v>19</v>
      </c>
      <c r="H839" s="9" t="s">
        <v>33</v>
      </c>
      <c r="I839" s="28"/>
      <c r="J839" s="9" t="s">
        <v>122</v>
      </c>
      <c r="K839" s="9" t="s">
        <v>30</v>
      </c>
      <c r="L839" s="9" t="str">
        <f t="shared" si="17"/>
        <v>Dezembro</v>
      </c>
      <c r="M839" s="47"/>
      <c r="N839" s="48"/>
    </row>
    <row r="840" spans="1:14" ht="59.25" customHeight="1" x14ac:dyDescent="0.25">
      <c r="A840" s="28">
        <v>348</v>
      </c>
      <c r="B840" s="123" t="s">
        <v>30</v>
      </c>
      <c r="C840" s="28" t="s">
        <v>1065</v>
      </c>
      <c r="D840" s="28" t="s">
        <v>1066</v>
      </c>
      <c r="E840" s="28" t="s">
        <v>705</v>
      </c>
      <c r="F840" s="16">
        <v>200000</v>
      </c>
      <c r="G840" s="9" t="s">
        <v>115</v>
      </c>
      <c r="H840" s="9" t="s">
        <v>33</v>
      </c>
      <c r="I840" s="28"/>
      <c r="J840" s="9" t="s">
        <v>47</v>
      </c>
      <c r="K840" s="9" t="s">
        <v>30</v>
      </c>
      <c r="L840" s="9" t="str">
        <f t="shared" ref="L840:L904" si="18">IF($G840="Janeiro","Dezembro",IF($G840="Fevereiro","Dezembro",IF($G840="Março","Janeiro",IF($G840="Abril","Janeiro",IF($G840="Maio","Fevereiro",IF($G840="Junho","Março",IF($G840="Julho","Abril",IF($G840="Agosto","Maio",IF($G840="Setembro","Junho",IF($G840="Outubro","Julho",IF($G840="Novembro","Agosto",IF($G840="Dezembro","Setembro","Erro"))))))))))))</f>
        <v>Janeiro</v>
      </c>
      <c r="M840" s="47" t="s">
        <v>1067</v>
      </c>
      <c r="N840" s="48" t="s">
        <v>1068</v>
      </c>
    </row>
    <row r="841" spans="1:14" ht="76.5" customHeight="1" x14ac:dyDescent="0.25">
      <c r="A841" s="28">
        <v>349</v>
      </c>
      <c r="B841" s="123" t="s">
        <v>30</v>
      </c>
      <c r="C841" s="28" t="s">
        <v>1069</v>
      </c>
      <c r="D841" s="28" t="s">
        <v>1070</v>
      </c>
      <c r="E841" s="28">
        <v>12</v>
      </c>
      <c r="F841" s="16">
        <v>270000</v>
      </c>
      <c r="G841" s="9" t="s">
        <v>19</v>
      </c>
      <c r="H841" s="9" t="s">
        <v>33</v>
      </c>
      <c r="I841" s="28"/>
      <c r="J841" s="9" t="s">
        <v>21</v>
      </c>
      <c r="K841" s="9" t="s">
        <v>30</v>
      </c>
      <c r="L841" s="9" t="str">
        <f t="shared" si="18"/>
        <v>Dezembro</v>
      </c>
      <c r="M841" s="47" t="s">
        <v>1071</v>
      </c>
      <c r="N841" s="48">
        <v>45659</v>
      </c>
    </row>
    <row r="842" spans="1:14" ht="73.5" customHeight="1" x14ac:dyDescent="0.25">
      <c r="A842" s="28">
        <v>350</v>
      </c>
      <c r="B842" s="123" t="s">
        <v>30</v>
      </c>
      <c r="C842" s="28" t="s">
        <v>1072</v>
      </c>
      <c r="D842" s="28" t="s">
        <v>1073</v>
      </c>
      <c r="E842" s="28">
        <v>1</v>
      </c>
      <c r="F842" s="16">
        <v>10000</v>
      </c>
      <c r="G842" s="9" t="s">
        <v>115</v>
      </c>
      <c r="H842" s="9" t="s">
        <v>33</v>
      </c>
      <c r="I842" s="28"/>
      <c r="J842" s="9" t="s">
        <v>116</v>
      </c>
      <c r="K842" s="9" t="s">
        <v>30</v>
      </c>
      <c r="L842" s="9" t="str">
        <f t="shared" si="18"/>
        <v>Janeiro</v>
      </c>
      <c r="M842" s="47" t="s">
        <v>1074</v>
      </c>
      <c r="N842" s="48">
        <v>45736</v>
      </c>
    </row>
    <row r="843" spans="1:14" ht="79.5" customHeight="1" x14ac:dyDescent="0.25">
      <c r="A843" s="28">
        <v>351</v>
      </c>
      <c r="B843" s="123" t="s">
        <v>30</v>
      </c>
      <c r="C843" s="28" t="s">
        <v>1075</v>
      </c>
      <c r="D843" s="28" t="s">
        <v>1076</v>
      </c>
      <c r="E843" s="28">
        <v>1</v>
      </c>
      <c r="F843" s="16">
        <v>10000</v>
      </c>
      <c r="G843" s="9" t="s">
        <v>115</v>
      </c>
      <c r="H843" s="9" t="s">
        <v>33</v>
      </c>
      <c r="I843" s="28"/>
      <c r="J843" s="9" t="s">
        <v>116</v>
      </c>
      <c r="K843" s="9" t="s">
        <v>30</v>
      </c>
      <c r="L843" s="9" t="str">
        <f t="shared" si="18"/>
        <v>Janeiro</v>
      </c>
      <c r="M843" s="47"/>
      <c r="N843" s="47"/>
    </row>
    <row r="844" spans="1:14" ht="93.75" customHeight="1" x14ac:dyDescent="0.25">
      <c r="A844" s="28">
        <v>352</v>
      </c>
      <c r="B844" s="123" t="s">
        <v>30</v>
      </c>
      <c r="C844" s="28" t="s">
        <v>1077</v>
      </c>
      <c r="D844" s="28" t="s">
        <v>1078</v>
      </c>
      <c r="E844" s="28">
        <v>5</v>
      </c>
      <c r="F844" s="16">
        <v>122500</v>
      </c>
      <c r="G844" s="9" t="s">
        <v>46</v>
      </c>
      <c r="H844" s="9" t="s">
        <v>33</v>
      </c>
      <c r="I844" s="28"/>
      <c r="J844" s="9" t="s">
        <v>21</v>
      </c>
      <c r="K844" s="9" t="s">
        <v>30</v>
      </c>
      <c r="L844" s="9" t="str">
        <f t="shared" si="18"/>
        <v>Fevereiro</v>
      </c>
      <c r="M844" s="47" t="s">
        <v>1079</v>
      </c>
      <c r="N844" s="48">
        <v>45659</v>
      </c>
    </row>
    <row r="845" spans="1:14" ht="90" customHeight="1" x14ac:dyDescent="0.25">
      <c r="A845" s="28">
        <v>353</v>
      </c>
      <c r="B845" s="123" t="s">
        <v>30</v>
      </c>
      <c r="C845" s="28" t="s">
        <v>1080</v>
      </c>
      <c r="D845" s="28" t="s">
        <v>1081</v>
      </c>
      <c r="E845" s="28">
        <v>20</v>
      </c>
      <c r="F845" s="16">
        <v>560000</v>
      </c>
      <c r="G845" s="9" t="s">
        <v>94</v>
      </c>
      <c r="H845" s="9" t="s">
        <v>33</v>
      </c>
      <c r="I845" s="28"/>
      <c r="J845" s="9" t="s">
        <v>21</v>
      </c>
      <c r="K845" s="9" t="s">
        <v>30</v>
      </c>
      <c r="L845" s="9" t="str">
        <f t="shared" si="18"/>
        <v>Janeiro</v>
      </c>
      <c r="M845" s="47" t="s">
        <v>1082</v>
      </c>
      <c r="N845" s="48">
        <v>45659</v>
      </c>
    </row>
    <row r="846" spans="1:14" ht="76.5" customHeight="1" x14ac:dyDescent="0.25">
      <c r="A846" s="28">
        <v>354</v>
      </c>
      <c r="B846" s="169" t="s">
        <v>30</v>
      </c>
      <c r="C846" s="28" t="s">
        <v>1083</v>
      </c>
      <c r="D846" s="28" t="s">
        <v>1084</v>
      </c>
      <c r="E846" s="28">
        <v>1</v>
      </c>
      <c r="F846" s="16">
        <v>200000</v>
      </c>
      <c r="G846" s="28" t="s">
        <v>115</v>
      </c>
      <c r="H846" s="9" t="s">
        <v>33</v>
      </c>
      <c r="I846" s="28"/>
      <c r="J846" s="9" t="s">
        <v>122</v>
      </c>
      <c r="K846" s="9" t="s">
        <v>30</v>
      </c>
      <c r="L846" s="9" t="str">
        <f t="shared" si="18"/>
        <v>Janeiro</v>
      </c>
      <c r="M846" s="47"/>
      <c r="N846" s="48"/>
    </row>
    <row r="847" spans="1:14" ht="66" customHeight="1" x14ac:dyDescent="0.25">
      <c r="A847" s="28">
        <v>355</v>
      </c>
      <c r="B847" s="123" t="s">
        <v>30</v>
      </c>
      <c r="C847" s="28" t="s">
        <v>1085</v>
      </c>
      <c r="D847" s="28" t="s">
        <v>1086</v>
      </c>
      <c r="E847" s="28">
        <v>1</v>
      </c>
      <c r="F847" s="16">
        <v>400000</v>
      </c>
      <c r="G847" s="9" t="s">
        <v>46</v>
      </c>
      <c r="H847" s="9" t="s">
        <v>33</v>
      </c>
      <c r="I847" s="28"/>
      <c r="J847" s="9" t="s">
        <v>122</v>
      </c>
      <c r="K847" s="9" t="s">
        <v>30</v>
      </c>
      <c r="L847" s="9" t="str">
        <f t="shared" si="18"/>
        <v>Fevereiro</v>
      </c>
      <c r="M847" s="47"/>
      <c r="N847" s="47"/>
    </row>
    <row r="848" spans="1:14" ht="82.5" customHeight="1" x14ac:dyDescent="0.25">
      <c r="A848" s="28">
        <v>356</v>
      </c>
      <c r="B848" s="123" t="s">
        <v>30</v>
      </c>
      <c r="C848" s="28" t="s">
        <v>1087</v>
      </c>
      <c r="D848" s="28" t="s">
        <v>1088</v>
      </c>
      <c r="E848" s="28" t="s">
        <v>705</v>
      </c>
      <c r="F848" s="16">
        <v>20000</v>
      </c>
      <c r="G848" s="9" t="s">
        <v>121</v>
      </c>
      <c r="H848" s="9" t="s">
        <v>33</v>
      </c>
      <c r="I848" s="28"/>
      <c r="J848" s="9" t="s">
        <v>122</v>
      </c>
      <c r="K848" s="9" t="s">
        <v>30</v>
      </c>
      <c r="L848" s="9" t="str">
        <f t="shared" si="18"/>
        <v>Junho</v>
      </c>
      <c r="M848" s="47"/>
      <c r="N848" s="47"/>
    </row>
    <row r="849" spans="1:14" ht="63" customHeight="1" x14ac:dyDescent="0.25">
      <c r="A849" s="28">
        <v>357</v>
      </c>
      <c r="B849" s="123" t="s">
        <v>30</v>
      </c>
      <c r="C849" s="28" t="s">
        <v>1089</v>
      </c>
      <c r="D849" s="28" t="s">
        <v>1090</v>
      </c>
      <c r="E849" s="28" t="s">
        <v>705</v>
      </c>
      <c r="F849" s="16">
        <v>420000</v>
      </c>
      <c r="G849" s="9" t="s">
        <v>94</v>
      </c>
      <c r="H849" s="9" t="s">
        <v>33</v>
      </c>
      <c r="I849" s="28"/>
      <c r="J849" s="9" t="s">
        <v>47</v>
      </c>
      <c r="K849" s="9" t="s">
        <v>30</v>
      </c>
      <c r="L849" s="9" t="str">
        <f t="shared" si="18"/>
        <v>Janeiro</v>
      </c>
      <c r="M849" s="47" t="s">
        <v>1091</v>
      </c>
      <c r="N849" s="48">
        <v>45834</v>
      </c>
    </row>
    <row r="850" spans="1:14" ht="54" customHeight="1" x14ac:dyDescent="0.25">
      <c r="A850" s="28">
        <v>358</v>
      </c>
      <c r="B850" s="123" t="s">
        <v>30</v>
      </c>
      <c r="C850" s="28" t="s">
        <v>1092</v>
      </c>
      <c r="D850" s="28" t="s">
        <v>1093</v>
      </c>
      <c r="E850" s="28" t="s">
        <v>705</v>
      </c>
      <c r="F850" s="16">
        <v>15000</v>
      </c>
      <c r="G850" s="9" t="s">
        <v>115</v>
      </c>
      <c r="H850" s="9" t="s">
        <v>20</v>
      </c>
      <c r="I850" s="28"/>
      <c r="J850" s="9" t="s">
        <v>47</v>
      </c>
      <c r="K850" s="9" t="s">
        <v>30</v>
      </c>
      <c r="L850" s="9" t="str">
        <f t="shared" si="18"/>
        <v>Janeiro</v>
      </c>
      <c r="M850" s="47"/>
      <c r="N850" s="47"/>
    </row>
    <row r="851" spans="1:14" ht="39.75" customHeight="1" x14ac:dyDescent="0.25">
      <c r="A851" s="28">
        <v>359</v>
      </c>
      <c r="B851" s="123" t="s">
        <v>30</v>
      </c>
      <c r="C851" s="28" t="s">
        <v>1094</v>
      </c>
      <c r="D851" s="28" t="s">
        <v>1095</v>
      </c>
      <c r="E851" s="28" t="s">
        <v>1096</v>
      </c>
      <c r="F851" s="16">
        <v>43825.72</v>
      </c>
      <c r="G851" s="9" t="s">
        <v>71</v>
      </c>
      <c r="H851" s="9" t="s">
        <v>33</v>
      </c>
      <c r="I851" s="28"/>
      <c r="J851" s="9" t="s">
        <v>21</v>
      </c>
      <c r="K851" s="9" t="s">
        <v>30</v>
      </c>
      <c r="L851" s="9" t="str">
        <f t="shared" si="18"/>
        <v>Maio</v>
      </c>
      <c r="M851" s="47"/>
      <c r="N851" s="47"/>
    </row>
    <row r="852" spans="1:14" ht="45" customHeight="1" x14ac:dyDescent="0.25">
      <c r="A852" s="28">
        <v>360</v>
      </c>
      <c r="B852" s="123" t="s">
        <v>30</v>
      </c>
      <c r="C852" s="28" t="s">
        <v>1094</v>
      </c>
      <c r="D852" s="28" t="s">
        <v>1097</v>
      </c>
      <c r="E852" s="28" t="s">
        <v>1096</v>
      </c>
      <c r="F852" s="16">
        <v>33376</v>
      </c>
      <c r="G852" s="9" t="s">
        <v>71</v>
      </c>
      <c r="H852" s="9" t="s">
        <v>33</v>
      </c>
      <c r="I852" s="28"/>
      <c r="J852" s="9" t="s">
        <v>21</v>
      </c>
      <c r="K852" s="9" t="s">
        <v>30</v>
      </c>
      <c r="L852" s="9" t="str">
        <f t="shared" si="18"/>
        <v>Maio</v>
      </c>
      <c r="M852" s="47"/>
      <c r="N852" s="47"/>
    </row>
    <row r="853" spans="1:14" ht="48.75" customHeight="1" x14ac:dyDescent="0.25">
      <c r="A853" s="120">
        <v>361</v>
      </c>
      <c r="B853" s="123" t="s">
        <v>30</v>
      </c>
      <c r="C853" s="120" t="s">
        <v>1098</v>
      </c>
      <c r="D853" s="28" t="s">
        <v>1099</v>
      </c>
      <c r="E853" s="28" t="s">
        <v>1096</v>
      </c>
      <c r="F853" s="16">
        <v>40000</v>
      </c>
      <c r="G853" s="9" t="s">
        <v>170</v>
      </c>
      <c r="H853" s="32" t="s">
        <v>33</v>
      </c>
      <c r="I853" s="28"/>
      <c r="J853" s="32" t="s">
        <v>122</v>
      </c>
      <c r="K853" s="9" t="s">
        <v>30</v>
      </c>
      <c r="L853" s="9" t="str">
        <f t="shared" si="18"/>
        <v>Dezembro</v>
      </c>
      <c r="M853" s="47" t="s">
        <v>1100</v>
      </c>
      <c r="N853" s="48">
        <v>45849</v>
      </c>
    </row>
    <row r="854" spans="1:14" ht="102.75" customHeight="1" x14ac:dyDescent="0.25">
      <c r="A854" s="122"/>
      <c r="B854" s="162" t="s">
        <v>37</v>
      </c>
      <c r="C854" s="122"/>
      <c r="D854" s="43" t="s">
        <v>1101</v>
      </c>
      <c r="E854" s="43">
        <v>2</v>
      </c>
      <c r="F854" s="22">
        <v>10000</v>
      </c>
      <c r="G854" s="21" t="s">
        <v>71</v>
      </c>
      <c r="H854" s="38"/>
      <c r="I854" s="28"/>
      <c r="J854" s="38"/>
      <c r="K854" s="9"/>
      <c r="L854" s="9" t="str">
        <f t="shared" si="18"/>
        <v>Maio</v>
      </c>
      <c r="M854" s="47"/>
      <c r="N854" s="48"/>
    </row>
    <row r="855" spans="1:14" ht="69" customHeight="1" x14ac:dyDescent="0.25">
      <c r="A855" s="28">
        <v>362</v>
      </c>
      <c r="B855" s="123" t="s">
        <v>30</v>
      </c>
      <c r="C855" s="28" t="s">
        <v>1102</v>
      </c>
      <c r="D855" s="28" t="s">
        <v>1103</v>
      </c>
      <c r="E855" s="28" t="s">
        <v>1104</v>
      </c>
      <c r="F855" s="16">
        <v>30000</v>
      </c>
      <c r="G855" s="9" t="s">
        <v>50</v>
      </c>
      <c r="H855" s="9" t="s">
        <v>33</v>
      </c>
      <c r="I855" s="28"/>
      <c r="J855" s="9" t="s">
        <v>66</v>
      </c>
      <c r="K855" s="9" t="s">
        <v>30</v>
      </c>
      <c r="L855" s="9" t="str">
        <f t="shared" si="18"/>
        <v>Março</v>
      </c>
      <c r="M855" s="47"/>
      <c r="N855" s="47"/>
    </row>
    <row r="856" spans="1:14" ht="120.75" customHeight="1" x14ac:dyDescent="0.25">
      <c r="A856" s="28">
        <v>363</v>
      </c>
      <c r="B856" s="123" t="s">
        <v>30</v>
      </c>
      <c r="C856" s="28" t="s">
        <v>1105</v>
      </c>
      <c r="D856" s="28" t="s">
        <v>1106</v>
      </c>
      <c r="E856" s="28">
        <v>1</v>
      </c>
      <c r="F856" s="16">
        <v>30000</v>
      </c>
      <c r="G856" s="9" t="s">
        <v>170</v>
      </c>
      <c r="H856" s="9" t="s">
        <v>33</v>
      </c>
      <c r="I856" s="28"/>
      <c r="J856" s="9" t="s">
        <v>122</v>
      </c>
      <c r="K856" s="9" t="s">
        <v>30</v>
      </c>
      <c r="L856" s="9" t="str">
        <f t="shared" si="18"/>
        <v>Dezembro</v>
      </c>
      <c r="M856" s="47"/>
      <c r="N856" s="48"/>
    </row>
    <row r="857" spans="1:14" ht="78" customHeight="1" x14ac:dyDescent="0.25">
      <c r="A857" s="28">
        <v>364</v>
      </c>
      <c r="B857" s="123" t="s">
        <v>30</v>
      </c>
      <c r="C857" s="28" t="s">
        <v>1107</v>
      </c>
      <c r="D857" s="28" t="s">
        <v>1108</v>
      </c>
      <c r="E857" s="28" t="s">
        <v>18</v>
      </c>
      <c r="F857" s="16">
        <v>136439.91</v>
      </c>
      <c r="G857" s="9" t="s">
        <v>19</v>
      </c>
      <c r="H857" s="9" t="s">
        <v>33</v>
      </c>
      <c r="I857" s="28"/>
      <c r="J857" s="9" t="s">
        <v>21</v>
      </c>
      <c r="K857" s="9" t="s">
        <v>30</v>
      </c>
      <c r="L857" s="9" t="str">
        <f t="shared" si="18"/>
        <v>Dezembro</v>
      </c>
      <c r="M857" s="47" t="s">
        <v>1109</v>
      </c>
      <c r="N857" s="48">
        <v>45659</v>
      </c>
    </row>
    <row r="858" spans="1:14" ht="82.5" customHeight="1" x14ac:dyDescent="0.25">
      <c r="A858" s="28">
        <v>365</v>
      </c>
      <c r="B858" s="123" t="s">
        <v>30</v>
      </c>
      <c r="C858" s="28" t="s">
        <v>1107</v>
      </c>
      <c r="D858" s="28" t="s">
        <v>1110</v>
      </c>
      <c r="E858" s="28" t="s">
        <v>18</v>
      </c>
      <c r="F858" s="16">
        <v>81840</v>
      </c>
      <c r="G858" s="9" t="s">
        <v>19</v>
      </c>
      <c r="H858" s="9" t="s">
        <v>33</v>
      </c>
      <c r="I858" s="28"/>
      <c r="J858" s="9" t="s">
        <v>21</v>
      </c>
      <c r="K858" s="9" t="s">
        <v>30</v>
      </c>
      <c r="L858" s="9" t="str">
        <f t="shared" si="18"/>
        <v>Dezembro</v>
      </c>
      <c r="M858" s="47" t="s">
        <v>1111</v>
      </c>
      <c r="N858" s="48">
        <v>45659</v>
      </c>
    </row>
    <row r="859" spans="1:14" ht="64.5" customHeight="1" x14ac:dyDescent="0.25">
      <c r="A859" s="28">
        <v>366</v>
      </c>
      <c r="B859" s="123" t="s">
        <v>30</v>
      </c>
      <c r="C859" s="28" t="s">
        <v>1107</v>
      </c>
      <c r="D859" s="28" t="s">
        <v>1112</v>
      </c>
      <c r="E859" s="28" t="s">
        <v>18</v>
      </c>
      <c r="F859" s="16">
        <v>39999.9</v>
      </c>
      <c r="G859" s="9" t="s">
        <v>19</v>
      </c>
      <c r="H859" s="9" t="s">
        <v>33</v>
      </c>
      <c r="I859" s="28"/>
      <c r="J859" s="9" t="s">
        <v>21</v>
      </c>
      <c r="K859" s="9" t="s">
        <v>30</v>
      </c>
      <c r="L859" s="9" t="str">
        <f t="shared" si="18"/>
        <v>Dezembro</v>
      </c>
      <c r="M859" s="47"/>
      <c r="N859" s="48"/>
    </row>
    <row r="860" spans="1:14" ht="68.25" customHeight="1" x14ac:dyDescent="0.25">
      <c r="A860" s="28">
        <v>367</v>
      </c>
      <c r="B860" s="123" t="s">
        <v>30</v>
      </c>
      <c r="C860" s="28" t="s">
        <v>1113</v>
      </c>
      <c r="D860" s="28" t="s">
        <v>1114</v>
      </c>
      <c r="E860" s="28" t="s">
        <v>18</v>
      </c>
      <c r="F860" s="16">
        <v>624000</v>
      </c>
      <c r="G860" s="9" t="s">
        <v>266</v>
      </c>
      <c r="H860" s="9" t="s">
        <v>33</v>
      </c>
      <c r="I860" s="28"/>
      <c r="J860" s="9" t="s">
        <v>21</v>
      </c>
      <c r="K860" s="9" t="s">
        <v>30</v>
      </c>
      <c r="L860" s="9" t="str">
        <f t="shared" si="18"/>
        <v>Setembro</v>
      </c>
      <c r="M860" s="47" t="s">
        <v>1115</v>
      </c>
      <c r="N860" s="48">
        <v>45660</v>
      </c>
    </row>
    <row r="861" spans="1:14" ht="41.25" customHeight="1" x14ac:dyDescent="0.25">
      <c r="A861" s="28">
        <v>368</v>
      </c>
      <c r="B861" s="123" t="s">
        <v>30</v>
      </c>
      <c r="C861" s="28" t="s">
        <v>1116</v>
      </c>
      <c r="D861" s="28" t="s">
        <v>1117</v>
      </c>
      <c r="E861" s="28" t="s">
        <v>18</v>
      </c>
      <c r="F861" s="16">
        <v>624000</v>
      </c>
      <c r="G861" s="9" t="s">
        <v>19</v>
      </c>
      <c r="H861" s="9" t="s">
        <v>33</v>
      </c>
      <c r="I861" s="28"/>
      <c r="J861" s="9" t="s">
        <v>21</v>
      </c>
      <c r="K861" s="9" t="s">
        <v>30</v>
      </c>
      <c r="L861" s="9" t="str">
        <f t="shared" si="18"/>
        <v>Dezembro</v>
      </c>
      <c r="M861" s="47"/>
      <c r="N861" s="47"/>
    </row>
    <row r="862" spans="1:14" ht="51.75" customHeight="1" x14ac:dyDescent="0.25">
      <c r="A862" s="28">
        <v>369</v>
      </c>
      <c r="B862" s="123" t="s">
        <v>30</v>
      </c>
      <c r="C862" s="28" t="s">
        <v>1118</v>
      </c>
      <c r="D862" s="28" t="s">
        <v>1119</v>
      </c>
      <c r="E862" s="28" t="s">
        <v>705</v>
      </c>
      <c r="F862" s="16">
        <v>1000000</v>
      </c>
      <c r="G862" s="9" t="s">
        <v>170</v>
      </c>
      <c r="H862" s="9" t="s">
        <v>20</v>
      </c>
      <c r="I862" s="28"/>
      <c r="J862" s="9" t="s">
        <v>47</v>
      </c>
      <c r="K862" s="9" t="s">
        <v>30</v>
      </c>
      <c r="L862" s="9" t="str">
        <f t="shared" si="18"/>
        <v>Dezembro</v>
      </c>
      <c r="M862" s="47" t="s">
        <v>1120</v>
      </c>
      <c r="N862" s="48" t="s">
        <v>1121</v>
      </c>
    </row>
    <row r="863" spans="1:14" ht="52.5" customHeight="1" x14ac:dyDescent="0.25">
      <c r="A863" s="28">
        <v>370</v>
      </c>
      <c r="B863" s="123" t="s">
        <v>30</v>
      </c>
      <c r="C863" s="28" t="s">
        <v>1122</v>
      </c>
      <c r="D863" s="28" t="s">
        <v>1123</v>
      </c>
      <c r="E863" s="28" t="s">
        <v>18</v>
      </c>
      <c r="F863" s="16">
        <v>200000</v>
      </c>
      <c r="G863" s="9" t="s">
        <v>19</v>
      </c>
      <c r="H863" s="9" t="s">
        <v>33</v>
      </c>
      <c r="I863" s="28"/>
      <c r="J863" s="9" t="s">
        <v>21</v>
      </c>
      <c r="K863" s="9" t="s">
        <v>30</v>
      </c>
      <c r="L863" s="9" t="str">
        <f t="shared" si="18"/>
        <v>Dezembro</v>
      </c>
      <c r="M863" s="47" t="s">
        <v>1124</v>
      </c>
      <c r="N863" s="48">
        <v>45659</v>
      </c>
    </row>
    <row r="864" spans="1:14" ht="72" customHeight="1" x14ac:dyDescent="0.25">
      <c r="A864" s="28">
        <v>371</v>
      </c>
      <c r="B864" s="123" t="s">
        <v>30</v>
      </c>
      <c r="C864" s="28" t="s">
        <v>1125</v>
      </c>
      <c r="D864" s="28" t="s">
        <v>1126</v>
      </c>
      <c r="E864" s="28">
        <v>1</v>
      </c>
      <c r="F864" s="16">
        <v>3600</v>
      </c>
      <c r="G864" s="9" t="s">
        <v>121</v>
      </c>
      <c r="H864" s="9" t="s">
        <v>33</v>
      </c>
      <c r="I864" s="28"/>
      <c r="J864" s="9" t="s">
        <v>122</v>
      </c>
      <c r="K864" s="9" t="s">
        <v>30</v>
      </c>
      <c r="L864" s="9" t="str">
        <f t="shared" si="18"/>
        <v>Junho</v>
      </c>
      <c r="M864" s="47"/>
      <c r="N864" s="47"/>
    </row>
    <row r="865" spans="1:14" ht="72" customHeight="1" x14ac:dyDescent="0.25">
      <c r="A865" s="28">
        <v>372</v>
      </c>
      <c r="B865" s="123" t="s">
        <v>30</v>
      </c>
      <c r="C865" s="28" t="s">
        <v>1127</v>
      </c>
      <c r="D865" s="28" t="s">
        <v>1128</v>
      </c>
      <c r="E865" s="28" t="s">
        <v>1129</v>
      </c>
      <c r="F865" s="16">
        <v>120000</v>
      </c>
      <c r="G865" s="9" t="s">
        <v>19</v>
      </c>
      <c r="H865" s="9" t="s">
        <v>33</v>
      </c>
      <c r="I865" s="28"/>
      <c r="J865" s="9" t="s">
        <v>47</v>
      </c>
      <c r="K865" s="9" t="s">
        <v>30</v>
      </c>
      <c r="L865" s="9" t="str">
        <f t="shared" si="18"/>
        <v>Dezembro</v>
      </c>
      <c r="M865" s="47" t="s">
        <v>1130</v>
      </c>
      <c r="N865" s="48">
        <v>45894</v>
      </c>
    </row>
    <row r="866" spans="1:14" ht="61.5" customHeight="1" x14ac:dyDescent="0.25">
      <c r="A866" s="28">
        <v>373</v>
      </c>
      <c r="B866" s="123" t="s">
        <v>30</v>
      </c>
      <c r="C866" s="28" t="s">
        <v>1131</v>
      </c>
      <c r="D866" s="28" t="s">
        <v>1132</v>
      </c>
      <c r="E866" s="28" t="s">
        <v>1133</v>
      </c>
      <c r="F866" s="16">
        <v>40000</v>
      </c>
      <c r="G866" s="9" t="s">
        <v>19</v>
      </c>
      <c r="H866" s="9" t="s">
        <v>33</v>
      </c>
      <c r="I866" s="28"/>
      <c r="J866" s="9" t="s">
        <v>124</v>
      </c>
      <c r="K866" s="9" t="s">
        <v>30</v>
      </c>
      <c r="L866" s="9" t="str">
        <f t="shared" si="18"/>
        <v>Dezembro</v>
      </c>
      <c r="M866" s="47"/>
      <c r="N866" s="47"/>
    </row>
    <row r="867" spans="1:14" ht="79.5" customHeight="1" x14ac:dyDescent="0.25">
      <c r="A867" s="28">
        <v>374</v>
      </c>
      <c r="B867" s="123" t="s">
        <v>30</v>
      </c>
      <c r="C867" s="28" t="s">
        <v>1134</v>
      </c>
      <c r="D867" s="28" t="s">
        <v>1135</v>
      </c>
      <c r="E867" s="28">
        <v>400</v>
      </c>
      <c r="F867" s="16">
        <v>120000</v>
      </c>
      <c r="G867" s="9" t="s">
        <v>19</v>
      </c>
      <c r="H867" s="9" t="s">
        <v>33</v>
      </c>
      <c r="I867" s="28"/>
      <c r="J867" s="9" t="s">
        <v>47</v>
      </c>
      <c r="K867" s="9" t="s">
        <v>30</v>
      </c>
      <c r="L867" s="9" t="str">
        <f t="shared" si="18"/>
        <v>Dezembro</v>
      </c>
      <c r="M867" s="47"/>
      <c r="N867" s="47"/>
    </row>
    <row r="868" spans="1:14" ht="83.25" customHeight="1" x14ac:dyDescent="0.25">
      <c r="A868" s="28">
        <v>375</v>
      </c>
      <c r="B868" s="123" t="s">
        <v>30</v>
      </c>
      <c r="C868" s="28" t="s">
        <v>1136</v>
      </c>
      <c r="D868" s="28" t="s">
        <v>1137</v>
      </c>
      <c r="E868" s="28" t="s">
        <v>18</v>
      </c>
      <c r="F868" s="16">
        <v>2400000</v>
      </c>
      <c r="G868" s="9" t="s">
        <v>19</v>
      </c>
      <c r="H868" s="9" t="s">
        <v>33</v>
      </c>
      <c r="I868" s="28"/>
      <c r="J868" s="9" t="s">
        <v>122</v>
      </c>
      <c r="K868" s="9" t="s">
        <v>30</v>
      </c>
      <c r="L868" s="9" t="str">
        <f t="shared" si="18"/>
        <v>Dezembro</v>
      </c>
      <c r="M868" s="47"/>
      <c r="N868" s="47"/>
    </row>
    <row r="869" spans="1:14" ht="33" customHeight="1" x14ac:dyDescent="0.25">
      <c r="A869" s="28">
        <v>376</v>
      </c>
      <c r="B869" s="169" t="s">
        <v>37</v>
      </c>
      <c r="C869" s="28" t="s">
        <v>1138</v>
      </c>
      <c r="D869" s="28" t="s">
        <v>1139</v>
      </c>
      <c r="E869" s="28" t="s">
        <v>18</v>
      </c>
      <c r="F869" s="16">
        <v>200000</v>
      </c>
      <c r="G869" s="28" t="s">
        <v>266</v>
      </c>
      <c r="H869" s="28" t="s">
        <v>33</v>
      </c>
      <c r="I869" s="28"/>
      <c r="J869" s="28" t="s">
        <v>171</v>
      </c>
      <c r="K869" s="28" t="s">
        <v>37</v>
      </c>
      <c r="L869" s="28" t="str">
        <f t="shared" si="18"/>
        <v>Setembro</v>
      </c>
      <c r="M869" s="59"/>
      <c r="N869" s="59"/>
    </row>
    <row r="870" spans="1:14" ht="20.25" customHeight="1" x14ac:dyDescent="0.25">
      <c r="A870" s="107">
        <v>377</v>
      </c>
      <c r="B870" s="123" t="s">
        <v>37</v>
      </c>
      <c r="C870" s="107" t="s">
        <v>1140</v>
      </c>
      <c r="D870" s="32" t="s">
        <v>1141</v>
      </c>
      <c r="E870" s="32" t="s">
        <v>705</v>
      </c>
      <c r="F870" s="16">
        <v>100000</v>
      </c>
      <c r="G870" s="9" t="s">
        <v>115</v>
      </c>
      <c r="H870" s="32" t="s">
        <v>33</v>
      </c>
      <c r="I870" s="32"/>
      <c r="J870" s="32" t="s">
        <v>122</v>
      </c>
      <c r="K870" s="28" t="s">
        <v>37</v>
      </c>
      <c r="L870" s="28" t="str">
        <f t="shared" si="18"/>
        <v>Janeiro</v>
      </c>
      <c r="M870" s="63"/>
      <c r="N870" s="63"/>
    </row>
    <row r="871" spans="1:14" ht="24" customHeight="1" x14ac:dyDescent="0.25">
      <c r="A871" s="108"/>
      <c r="B871" s="162" t="s">
        <v>29</v>
      </c>
      <c r="C871" s="108"/>
      <c r="D871" s="35"/>
      <c r="E871" s="35"/>
      <c r="F871" s="22">
        <v>100000</v>
      </c>
      <c r="G871" s="21" t="s">
        <v>19</v>
      </c>
      <c r="H871" s="35"/>
      <c r="I871" s="35"/>
      <c r="J871" s="35"/>
      <c r="K871" s="28" t="s">
        <v>29</v>
      </c>
      <c r="L871" s="28" t="str">
        <f t="shared" si="18"/>
        <v>Dezembro</v>
      </c>
      <c r="M871" s="63" t="s">
        <v>1142</v>
      </c>
      <c r="N871" s="64" t="s">
        <v>1143</v>
      </c>
    </row>
    <row r="872" spans="1:14" ht="15.75" customHeight="1" x14ac:dyDescent="0.25">
      <c r="A872" s="108"/>
      <c r="B872" s="162" t="s">
        <v>25</v>
      </c>
      <c r="C872" s="108"/>
      <c r="D872" s="35"/>
      <c r="E872" s="35"/>
      <c r="F872" s="22">
        <v>24000</v>
      </c>
      <c r="G872" s="21" t="s">
        <v>170</v>
      </c>
      <c r="H872" s="35"/>
      <c r="I872" s="35"/>
      <c r="J872" s="35"/>
      <c r="K872" s="28" t="s">
        <v>25</v>
      </c>
      <c r="L872" s="28" t="str">
        <f t="shared" si="18"/>
        <v>Dezembro</v>
      </c>
      <c r="M872" s="63" t="s">
        <v>1144</v>
      </c>
      <c r="N872" s="64">
        <v>45686</v>
      </c>
    </row>
    <row r="873" spans="1:14" ht="24.75" customHeight="1" x14ac:dyDescent="0.25">
      <c r="A873" s="111"/>
      <c r="B873" s="123" t="s">
        <v>35</v>
      </c>
      <c r="C873" s="111"/>
      <c r="D873" s="38"/>
      <c r="E873" s="38"/>
      <c r="F873" s="16">
        <v>100000</v>
      </c>
      <c r="G873" s="9" t="s">
        <v>46</v>
      </c>
      <c r="H873" s="38"/>
      <c r="I873" s="38"/>
      <c r="J873" s="38"/>
      <c r="K873" s="28" t="s">
        <v>35</v>
      </c>
      <c r="L873" s="28" t="str">
        <f t="shared" si="18"/>
        <v>Fevereiro</v>
      </c>
      <c r="M873" s="63"/>
      <c r="N873" s="63"/>
    </row>
    <row r="874" spans="1:14" ht="103.5" customHeight="1" x14ac:dyDescent="0.25">
      <c r="A874" s="28">
        <v>378</v>
      </c>
      <c r="B874" s="123" t="s">
        <v>37</v>
      </c>
      <c r="C874" s="28" t="s">
        <v>1145</v>
      </c>
      <c r="D874" s="28" t="s">
        <v>1146</v>
      </c>
      <c r="E874" s="28" t="s">
        <v>705</v>
      </c>
      <c r="F874" s="16">
        <v>15000</v>
      </c>
      <c r="G874" s="9" t="s">
        <v>276</v>
      </c>
      <c r="H874" s="9" t="s">
        <v>20</v>
      </c>
      <c r="I874" s="28"/>
      <c r="J874" s="9" t="s">
        <v>122</v>
      </c>
      <c r="K874" s="9" t="s">
        <v>37</v>
      </c>
      <c r="L874" s="9" t="str">
        <f t="shared" si="18"/>
        <v>Abril</v>
      </c>
      <c r="M874" s="47"/>
      <c r="N874" s="47"/>
    </row>
    <row r="875" spans="1:14" ht="85.5" customHeight="1" x14ac:dyDescent="0.25">
      <c r="A875" s="28">
        <v>379</v>
      </c>
      <c r="B875" s="123" t="s">
        <v>37</v>
      </c>
      <c r="C875" s="28" t="s">
        <v>1147</v>
      </c>
      <c r="D875" s="28" t="s">
        <v>1148</v>
      </c>
      <c r="E875" s="28">
        <v>1</v>
      </c>
      <c r="F875" s="16">
        <v>200000</v>
      </c>
      <c r="G875" s="9" t="s">
        <v>71</v>
      </c>
      <c r="H875" s="9" t="s">
        <v>20</v>
      </c>
      <c r="I875" s="28"/>
      <c r="J875" s="9" t="s">
        <v>176</v>
      </c>
      <c r="K875" s="9" t="s">
        <v>37</v>
      </c>
      <c r="L875" s="9" t="str">
        <f t="shared" si="18"/>
        <v>Maio</v>
      </c>
      <c r="M875" s="47"/>
      <c r="N875" s="47"/>
    </row>
    <row r="876" spans="1:14" ht="65.25" customHeight="1" x14ac:dyDescent="0.25">
      <c r="A876" s="28">
        <v>380</v>
      </c>
      <c r="B876" s="123" t="s">
        <v>37</v>
      </c>
      <c r="C876" s="28" t="s">
        <v>1149</v>
      </c>
      <c r="D876" s="28" t="s">
        <v>1150</v>
      </c>
      <c r="E876" s="28">
        <v>1</v>
      </c>
      <c r="F876" s="16">
        <v>100000</v>
      </c>
      <c r="G876" s="9" t="s">
        <v>71</v>
      </c>
      <c r="H876" s="9" t="s">
        <v>20</v>
      </c>
      <c r="I876" s="28"/>
      <c r="J876" s="9" t="s">
        <v>176</v>
      </c>
      <c r="K876" s="9" t="s">
        <v>37</v>
      </c>
      <c r="L876" s="9" t="str">
        <f t="shared" si="18"/>
        <v>Maio</v>
      </c>
      <c r="M876" s="47"/>
      <c r="N876" s="47"/>
    </row>
    <row r="877" spans="1:14" ht="108" customHeight="1" x14ac:dyDescent="0.25">
      <c r="A877" s="28">
        <v>381</v>
      </c>
      <c r="B877" s="169" t="s">
        <v>37</v>
      </c>
      <c r="C877" s="28" t="s">
        <v>1151</v>
      </c>
      <c r="D877" s="28" t="s">
        <v>1152</v>
      </c>
      <c r="E877" s="28">
        <v>1</v>
      </c>
      <c r="F877" s="16">
        <v>7000</v>
      </c>
      <c r="G877" s="28" t="s">
        <v>19</v>
      </c>
      <c r="H877" s="28" t="s">
        <v>20</v>
      </c>
      <c r="I877" s="28"/>
      <c r="J877" s="28" t="s">
        <v>124</v>
      </c>
      <c r="K877" s="28" t="s">
        <v>37</v>
      </c>
      <c r="L877" s="28" t="str">
        <f t="shared" si="18"/>
        <v>Dezembro</v>
      </c>
      <c r="M877" s="59"/>
      <c r="N877" s="59"/>
    </row>
    <row r="878" spans="1:14" ht="87.75" customHeight="1" x14ac:dyDescent="0.25">
      <c r="A878" s="28">
        <v>382</v>
      </c>
      <c r="B878" s="123" t="s">
        <v>37</v>
      </c>
      <c r="C878" s="28" t="s">
        <v>1153</v>
      </c>
      <c r="D878" s="28" t="s">
        <v>1154</v>
      </c>
      <c r="E878" s="28">
        <v>1</v>
      </c>
      <c r="F878" s="16">
        <v>2000</v>
      </c>
      <c r="G878" s="9" t="s">
        <v>19</v>
      </c>
      <c r="H878" s="9" t="s">
        <v>33</v>
      </c>
      <c r="I878" s="28"/>
      <c r="J878" s="9" t="s">
        <v>66</v>
      </c>
      <c r="K878" s="9" t="s">
        <v>37</v>
      </c>
      <c r="L878" s="9" t="str">
        <f t="shared" si="18"/>
        <v>Dezembro</v>
      </c>
      <c r="M878" s="47"/>
      <c r="N878" s="48"/>
    </row>
    <row r="879" spans="1:14" ht="135" customHeight="1" x14ac:dyDescent="0.25">
      <c r="A879" s="28">
        <v>383</v>
      </c>
      <c r="B879" s="123" t="s">
        <v>37</v>
      </c>
      <c r="C879" s="28" t="s">
        <v>1155</v>
      </c>
      <c r="D879" s="28" t="s">
        <v>1156</v>
      </c>
      <c r="E879" s="28">
        <v>1</v>
      </c>
      <c r="F879" s="16">
        <v>580000</v>
      </c>
      <c r="G879" s="9" t="s">
        <v>276</v>
      </c>
      <c r="H879" s="9" t="s">
        <v>33</v>
      </c>
      <c r="I879" s="28"/>
      <c r="J879" s="9" t="s">
        <v>122</v>
      </c>
      <c r="K879" s="9" t="s">
        <v>37</v>
      </c>
      <c r="L879" s="9" t="str">
        <f t="shared" si="18"/>
        <v>Abril</v>
      </c>
      <c r="M879" s="47"/>
      <c r="N879" s="48"/>
    </row>
    <row r="880" spans="1:14" ht="268.5" customHeight="1" x14ac:dyDescent="0.25">
      <c r="A880" s="28">
        <v>384</v>
      </c>
      <c r="B880" s="123" t="s">
        <v>37</v>
      </c>
      <c r="C880" s="28" t="s">
        <v>1157</v>
      </c>
      <c r="D880" s="28" t="s">
        <v>1158</v>
      </c>
      <c r="E880" s="28">
        <v>15</v>
      </c>
      <c r="F880" s="16">
        <v>221834.64</v>
      </c>
      <c r="G880" s="9" t="s">
        <v>276</v>
      </c>
      <c r="H880" s="9" t="s">
        <v>33</v>
      </c>
      <c r="I880" s="28"/>
      <c r="J880" s="9" t="s">
        <v>122</v>
      </c>
      <c r="K880" s="9" t="s">
        <v>37</v>
      </c>
      <c r="L880" s="9" t="str">
        <f t="shared" si="18"/>
        <v>Abril</v>
      </c>
      <c r="M880" s="47" t="s">
        <v>1159</v>
      </c>
      <c r="N880" s="48">
        <v>45782</v>
      </c>
    </row>
    <row r="881" spans="1:14" ht="85.5" customHeight="1" x14ac:dyDescent="0.25">
      <c r="A881" s="28">
        <v>385</v>
      </c>
      <c r="B881" s="123" t="s">
        <v>35</v>
      </c>
      <c r="C881" s="28" t="s">
        <v>1160</v>
      </c>
      <c r="D881" s="28" t="s">
        <v>1161</v>
      </c>
      <c r="E881" s="28">
        <v>1</v>
      </c>
      <c r="F881" s="16">
        <v>1500000</v>
      </c>
      <c r="G881" s="9" t="s">
        <v>19</v>
      </c>
      <c r="H881" s="9" t="s">
        <v>20</v>
      </c>
      <c r="I881" s="28"/>
      <c r="J881" s="9" t="s">
        <v>176</v>
      </c>
      <c r="K881" s="9" t="s">
        <v>36</v>
      </c>
      <c r="L881" s="9" t="str">
        <f t="shared" si="18"/>
        <v>Dezembro</v>
      </c>
      <c r="M881" s="47"/>
      <c r="N881" s="47"/>
    </row>
    <row r="882" spans="1:14" ht="74.25" customHeight="1" x14ac:dyDescent="0.25">
      <c r="A882" s="28">
        <v>386</v>
      </c>
      <c r="B882" s="123" t="s">
        <v>35</v>
      </c>
      <c r="C882" s="28" t="s">
        <v>1162</v>
      </c>
      <c r="D882" s="28" t="s">
        <v>1163</v>
      </c>
      <c r="E882" s="28">
        <v>1</v>
      </c>
      <c r="F882" s="16">
        <v>800000</v>
      </c>
      <c r="G882" s="9" t="s">
        <v>266</v>
      </c>
      <c r="H882" s="9" t="s">
        <v>20</v>
      </c>
      <c r="I882" s="28"/>
      <c r="J882" s="9" t="s">
        <v>176</v>
      </c>
      <c r="K882" s="9" t="s">
        <v>36</v>
      </c>
      <c r="L882" s="9" t="str">
        <f t="shared" si="18"/>
        <v>Setembro</v>
      </c>
      <c r="M882" s="47"/>
      <c r="N882" s="47"/>
    </row>
    <row r="883" spans="1:14" ht="75" customHeight="1" x14ac:dyDescent="0.25">
      <c r="A883" s="28">
        <v>387</v>
      </c>
      <c r="B883" s="123" t="s">
        <v>26</v>
      </c>
      <c r="C883" s="28" t="s">
        <v>1164</v>
      </c>
      <c r="D883" s="28" t="s">
        <v>1165</v>
      </c>
      <c r="E883" s="28">
        <v>1</v>
      </c>
      <c r="F883" s="16">
        <v>473600</v>
      </c>
      <c r="G883" s="9" t="s">
        <v>276</v>
      </c>
      <c r="H883" s="9" t="s">
        <v>20</v>
      </c>
      <c r="I883" s="28"/>
      <c r="J883" s="9" t="s">
        <v>176</v>
      </c>
      <c r="K883" s="9" t="s">
        <v>26</v>
      </c>
      <c r="L883" s="9" t="str">
        <f t="shared" si="18"/>
        <v>Abril</v>
      </c>
      <c r="M883" s="47"/>
      <c r="N883" s="47"/>
    </row>
    <row r="884" spans="1:14" ht="74.25" customHeight="1" x14ac:dyDescent="0.25">
      <c r="A884" s="28">
        <v>388</v>
      </c>
      <c r="B884" s="123" t="s">
        <v>26</v>
      </c>
      <c r="C884" s="28" t="s">
        <v>1166</v>
      </c>
      <c r="D884" s="28" t="s">
        <v>1165</v>
      </c>
      <c r="E884" s="28">
        <v>1</v>
      </c>
      <c r="F884" s="16">
        <v>432000</v>
      </c>
      <c r="G884" s="9" t="s">
        <v>276</v>
      </c>
      <c r="H884" s="9" t="s">
        <v>20</v>
      </c>
      <c r="I884" s="28"/>
      <c r="J884" s="9" t="s">
        <v>176</v>
      </c>
      <c r="K884" s="9" t="s">
        <v>26</v>
      </c>
      <c r="L884" s="9" t="str">
        <f t="shared" si="18"/>
        <v>Abril</v>
      </c>
      <c r="M884" s="47"/>
      <c r="N884" s="47"/>
    </row>
    <row r="885" spans="1:14" ht="108.75" customHeight="1" x14ac:dyDescent="0.25">
      <c r="A885" s="28">
        <v>389</v>
      </c>
      <c r="B885" s="123" t="s">
        <v>26</v>
      </c>
      <c r="C885" s="28" t="s">
        <v>1167</v>
      </c>
      <c r="D885" s="28" t="s">
        <v>1165</v>
      </c>
      <c r="E885" s="28">
        <v>1</v>
      </c>
      <c r="F885" s="16">
        <v>512000</v>
      </c>
      <c r="G885" s="9" t="s">
        <v>276</v>
      </c>
      <c r="H885" s="9" t="s">
        <v>20</v>
      </c>
      <c r="I885" s="28"/>
      <c r="J885" s="9" t="s">
        <v>176</v>
      </c>
      <c r="K885" s="9" t="s">
        <v>26</v>
      </c>
      <c r="L885" s="9" t="str">
        <f t="shared" si="18"/>
        <v>Abril</v>
      </c>
      <c r="M885" s="47"/>
      <c r="N885" s="47"/>
    </row>
    <row r="886" spans="1:14" ht="73.5" customHeight="1" x14ac:dyDescent="0.25">
      <c r="A886" s="28">
        <v>390</v>
      </c>
      <c r="B886" s="123" t="s">
        <v>26</v>
      </c>
      <c r="C886" s="28" t="s">
        <v>1168</v>
      </c>
      <c r="D886" s="28" t="s">
        <v>1165</v>
      </c>
      <c r="E886" s="28">
        <v>1</v>
      </c>
      <c r="F886" s="16">
        <v>432000</v>
      </c>
      <c r="G886" s="9" t="s">
        <v>276</v>
      </c>
      <c r="H886" s="9" t="s">
        <v>20</v>
      </c>
      <c r="I886" s="28"/>
      <c r="J886" s="9" t="s">
        <v>176</v>
      </c>
      <c r="K886" s="9" t="s">
        <v>26</v>
      </c>
      <c r="L886" s="9" t="str">
        <f t="shared" si="18"/>
        <v>Abril</v>
      </c>
      <c r="M886" s="47"/>
      <c r="N886" s="47"/>
    </row>
    <row r="887" spans="1:14" ht="76.5" customHeight="1" x14ac:dyDescent="0.25">
      <c r="A887" s="28">
        <v>391</v>
      </c>
      <c r="B887" s="123" t="s">
        <v>26</v>
      </c>
      <c r="C887" s="28" t="s">
        <v>1169</v>
      </c>
      <c r="D887" s="28" t="s">
        <v>1165</v>
      </c>
      <c r="E887" s="28">
        <v>1</v>
      </c>
      <c r="F887" s="16">
        <v>371200</v>
      </c>
      <c r="G887" s="9" t="s">
        <v>276</v>
      </c>
      <c r="H887" s="9" t="s">
        <v>20</v>
      </c>
      <c r="I887" s="28"/>
      <c r="J887" s="9" t="s">
        <v>176</v>
      </c>
      <c r="K887" s="9" t="s">
        <v>26</v>
      </c>
      <c r="L887" s="9" t="str">
        <f t="shared" si="18"/>
        <v>Abril</v>
      </c>
      <c r="M887" s="47"/>
      <c r="N887" s="47"/>
    </row>
    <row r="888" spans="1:14" ht="75" customHeight="1" x14ac:dyDescent="0.25">
      <c r="A888" s="28">
        <v>392</v>
      </c>
      <c r="B888" s="123" t="s">
        <v>26</v>
      </c>
      <c r="C888" s="28" t="s">
        <v>1170</v>
      </c>
      <c r="D888" s="28" t="s">
        <v>1165</v>
      </c>
      <c r="E888" s="28">
        <v>1</v>
      </c>
      <c r="F888" s="16">
        <v>474240</v>
      </c>
      <c r="G888" s="9" t="s">
        <v>276</v>
      </c>
      <c r="H888" s="9" t="s">
        <v>20</v>
      </c>
      <c r="I888" s="28"/>
      <c r="J888" s="9" t="s">
        <v>176</v>
      </c>
      <c r="K888" s="9" t="s">
        <v>26</v>
      </c>
      <c r="L888" s="9" t="str">
        <f t="shared" si="18"/>
        <v>Abril</v>
      </c>
      <c r="M888" s="47"/>
      <c r="N888" s="47"/>
    </row>
    <row r="889" spans="1:14" ht="73.5" customHeight="1" x14ac:dyDescent="0.25">
      <c r="A889" s="28">
        <v>393</v>
      </c>
      <c r="B889" s="123" t="s">
        <v>26</v>
      </c>
      <c r="C889" s="28" t="s">
        <v>1171</v>
      </c>
      <c r="D889" s="28" t="s">
        <v>1165</v>
      </c>
      <c r="E889" s="28">
        <v>1</v>
      </c>
      <c r="F889" s="16">
        <v>376000</v>
      </c>
      <c r="G889" s="9" t="s">
        <v>276</v>
      </c>
      <c r="H889" s="9" t="s">
        <v>20</v>
      </c>
      <c r="I889" s="28"/>
      <c r="J889" s="9" t="s">
        <v>176</v>
      </c>
      <c r="K889" s="9" t="s">
        <v>26</v>
      </c>
      <c r="L889" s="9" t="str">
        <f t="shared" si="18"/>
        <v>Abril</v>
      </c>
      <c r="M889" s="47"/>
      <c r="N889" s="47"/>
    </row>
    <row r="890" spans="1:14" ht="75" customHeight="1" x14ac:dyDescent="0.25">
      <c r="A890" s="28">
        <v>394</v>
      </c>
      <c r="B890" s="123" t="s">
        <v>26</v>
      </c>
      <c r="C890" s="28" t="s">
        <v>1172</v>
      </c>
      <c r="D890" s="28" t="s">
        <v>1165</v>
      </c>
      <c r="E890" s="28">
        <v>1</v>
      </c>
      <c r="F890" s="16">
        <v>408320</v>
      </c>
      <c r="G890" s="9" t="s">
        <v>276</v>
      </c>
      <c r="H890" s="9" t="s">
        <v>20</v>
      </c>
      <c r="I890" s="28"/>
      <c r="J890" s="9" t="s">
        <v>176</v>
      </c>
      <c r="K890" s="9" t="s">
        <v>26</v>
      </c>
      <c r="L890" s="9" t="str">
        <f t="shared" si="18"/>
        <v>Abril</v>
      </c>
      <c r="M890" s="47" t="s">
        <v>1173</v>
      </c>
      <c r="N890" s="48">
        <v>45783</v>
      </c>
    </row>
    <row r="891" spans="1:14" ht="81.75" customHeight="1" x14ac:dyDescent="0.25">
      <c r="A891" s="28">
        <v>395</v>
      </c>
      <c r="B891" s="123" t="s">
        <v>26</v>
      </c>
      <c r="C891" s="28" t="s">
        <v>1174</v>
      </c>
      <c r="D891" s="28" t="s">
        <v>1165</v>
      </c>
      <c r="E891" s="28">
        <v>1</v>
      </c>
      <c r="F891" s="16">
        <v>433600</v>
      </c>
      <c r="G891" s="9" t="s">
        <v>276</v>
      </c>
      <c r="H891" s="9" t="s">
        <v>20</v>
      </c>
      <c r="I891" s="28"/>
      <c r="J891" s="9" t="s">
        <v>176</v>
      </c>
      <c r="K891" s="9" t="s">
        <v>26</v>
      </c>
      <c r="L891" s="9" t="str">
        <f t="shared" si="18"/>
        <v>Abril</v>
      </c>
      <c r="M891" s="47" t="s">
        <v>1173</v>
      </c>
      <c r="N891" s="48">
        <v>45783</v>
      </c>
    </row>
    <row r="892" spans="1:14" ht="78" customHeight="1" x14ac:dyDescent="0.25">
      <c r="A892" s="28">
        <v>396</v>
      </c>
      <c r="B892" s="123" t="s">
        <v>26</v>
      </c>
      <c r="C892" s="28" t="s">
        <v>1175</v>
      </c>
      <c r="D892" s="28" t="s">
        <v>1165</v>
      </c>
      <c r="E892" s="28">
        <v>1</v>
      </c>
      <c r="F892" s="16">
        <v>478720</v>
      </c>
      <c r="G892" s="9" t="s">
        <v>276</v>
      </c>
      <c r="H892" s="9" t="s">
        <v>20</v>
      </c>
      <c r="I892" s="28"/>
      <c r="J892" s="9" t="s">
        <v>176</v>
      </c>
      <c r="K892" s="9" t="s">
        <v>26</v>
      </c>
      <c r="L892" s="9" t="str">
        <f t="shared" si="18"/>
        <v>Abril</v>
      </c>
      <c r="M892" s="47"/>
      <c r="N892" s="47"/>
    </row>
    <row r="893" spans="1:14" ht="69.75" customHeight="1" x14ac:dyDescent="0.25">
      <c r="A893" s="28">
        <v>397</v>
      </c>
      <c r="B893" s="123" t="s">
        <v>26</v>
      </c>
      <c r="C893" s="28" t="s">
        <v>1176</v>
      </c>
      <c r="D893" s="28" t="s">
        <v>1165</v>
      </c>
      <c r="E893" s="28">
        <v>1</v>
      </c>
      <c r="F893" s="16">
        <v>486400</v>
      </c>
      <c r="G893" s="9" t="s">
        <v>276</v>
      </c>
      <c r="H893" s="9" t="s">
        <v>20</v>
      </c>
      <c r="I893" s="28"/>
      <c r="J893" s="9" t="s">
        <v>176</v>
      </c>
      <c r="K893" s="9" t="s">
        <v>26</v>
      </c>
      <c r="L893" s="9" t="str">
        <f t="shared" si="18"/>
        <v>Abril</v>
      </c>
      <c r="M893" s="47"/>
      <c r="N893" s="47"/>
    </row>
    <row r="894" spans="1:14" ht="84" customHeight="1" x14ac:dyDescent="0.25">
      <c r="A894" s="28">
        <v>398</v>
      </c>
      <c r="B894" s="123" t="s">
        <v>26</v>
      </c>
      <c r="C894" s="28" t="s">
        <v>1177</v>
      </c>
      <c r="D894" s="28" t="s">
        <v>1178</v>
      </c>
      <c r="E894" s="28">
        <v>1</v>
      </c>
      <c r="F894" s="16">
        <v>646400</v>
      </c>
      <c r="G894" s="9" t="s">
        <v>115</v>
      </c>
      <c r="H894" s="9" t="s">
        <v>20</v>
      </c>
      <c r="I894" s="28"/>
      <c r="J894" s="9" t="s">
        <v>176</v>
      </c>
      <c r="K894" s="9" t="s">
        <v>26</v>
      </c>
      <c r="L894" s="9" t="str">
        <f t="shared" si="18"/>
        <v>Janeiro</v>
      </c>
      <c r="M894" s="47" t="s">
        <v>1173</v>
      </c>
      <c r="N894" s="48">
        <v>45783</v>
      </c>
    </row>
    <row r="895" spans="1:14" ht="70.5" customHeight="1" x14ac:dyDescent="0.25">
      <c r="A895" s="28">
        <v>399</v>
      </c>
      <c r="B895" s="123" t="s">
        <v>26</v>
      </c>
      <c r="C895" s="28" t="s">
        <v>1179</v>
      </c>
      <c r="D895" s="28" t="s">
        <v>1178</v>
      </c>
      <c r="E895" s="28">
        <v>1</v>
      </c>
      <c r="F895" s="16">
        <v>806400</v>
      </c>
      <c r="G895" s="9" t="s">
        <v>115</v>
      </c>
      <c r="H895" s="9" t="s">
        <v>20</v>
      </c>
      <c r="I895" s="28"/>
      <c r="J895" s="9" t="s">
        <v>176</v>
      </c>
      <c r="K895" s="9" t="s">
        <v>26</v>
      </c>
      <c r="L895" s="9" t="str">
        <f t="shared" si="18"/>
        <v>Janeiro</v>
      </c>
      <c r="M895" s="47"/>
      <c r="N895" s="48"/>
    </row>
    <row r="896" spans="1:14" ht="83.25" customHeight="1" x14ac:dyDescent="0.25">
      <c r="A896" s="28">
        <v>400</v>
      </c>
      <c r="B896" s="169" t="s">
        <v>26</v>
      </c>
      <c r="C896" s="28" t="s">
        <v>1180</v>
      </c>
      <c r="D896" s="28" t="s">
        <v>1178</v>
      </c>
      <c r="E896" s="28">
        <v>1</v>
      </c>
      <c r="F896" s="16">
        <v>822400</v>
      </c>
      <c r="G896" s="28" t="s">
        <v>276</v>
      </c>
      <c r="H896" s="28" t="s">
        <v>20</v>
      </c>
      <c r="I896" s="28"/>
      <c r="J896" s="9" t="s">
        <v>176</v>
      </c>
      <c r="K896" s="9" t="s">
        <v>26</v>
      </c>
      <c r="L896" s="9" t="str">
        <f t="shared" si="18"/>
        <v>Abril</v>
      </c>
      <c r="M896" s="47"/>
      <c r="N896" s="48"/>
    </row>
    <row r="897" spans="1:14" ht="74.25" customHeight="1" x14ac:dyDescent="0.25">
      <c r="A897" s="28">
        <v>401</v>
      </c>
      <c r="B897" s="169" t="s">
        <v>26</v>
      </c>
      <c r="C897" s="28" t="s">
        <v>1181</v>
      </c>
      <c r="D897" s="28" t="s">
        <v>1178</v>
      </c>
      <c r="E897" s="28">
        <v>1</v>
      </c>
      <c r="F897" s="16">
        <v>182400</v>
      </c>
      <c r="G897" s="28" t="s">
        <v>276</v>
      </c>
      <c r="H897" s="28" t="s">
        <v>20</v>
      </c>
      <c r="I897" s="28"/>
      <c r="J897" s="9" t="s">
        <v>176</v>
      </c>
      <c r="K897" s="28" t="s">
        <v>26</v>
      </c>
      <c r="L897" s="28" t="str">
        <f t="shared" si="18"/>
        <v>Abril</v>
      </c>
      <c r="M897" s="59"/>
      <c r="N897" s="60"/>
    </row>
    <row r="898" spans="1:14" ht="79.5" customHeight="1" x14ac:dyDescent="0.25">
      <c r="A898" s="9">
        <v>402</v>
      </c>
      <c r="B898" s="123" t="s">
        <v>26</v>
      </c>
      <c r="C898" s="9" t="s">
        <v>1182</v>
      </c>
      <c r="D898" s="9" t="s">
        <v>1178</v>
      </c>
      <c r="E898" s="9">
        <v>1</v>
      </c>
      <c r="F898" s="126">
        <v>79360</v>
      </c>
      <c r="G898" s="9" t="s">
        <v>276</v>
      </c>
      <c r="H898" s="9" t="s">
        <v>20</v>
      </c>
      <c r="I898" s="9"/>
      <c r="J898" s="9" t="s">
        <v>176</v>
      </c>
      <c r="K898" s="9" t="s">
        <v>26</v>
      </c>
      <c r="L898" s="9" t="str">
        <f t="shared" si="18"/>
        <v>Abril</v>
      </c>
      <c r="M898" s="47"/>
      <c r="N898" s="48"/>
    </row>
    <row r="899" spans="1:14" ht="78.75" customHeight="1" x14ac:dyDescent="0.25">
      <c r="A899" s="28">
        <v>403</v>
      </c>
      <c r="B899" s="9" t="s">
        <v>26</v>
      </c>
      <c r="C899" s="9" t="s">
        <v>1183</v>
      </c>
      <c r="D899" s="9" t="s">
        <v>1178</v>
      </c>
      <c r="E899" s="9">
        <v>1</v>
      </c>
      <c r="F899" s="181">
        <v>380160</v>
      </c>
      <c r="G899" s="9" t="s">
        <v>276</v>
      </c>
      <c r="H899" s="9" t="s">
        <v>20</v>
      </c>
      <c r="I899" s="9"/>
      <c r="J899" s="9" t="s">
        <v>176</v>
      </c>
      <c r="K899" s="9" t="s">
        <v>26</v>
      </c>
      <c r="L899" s="9" t="str">
        <f t="shared" si="18"/>
        <v>Abril</v>
      </c>
      <c r="M899" s="47"/>
      <c r="N899" s="48"/>
    </row>
    <row r="900" spans="1:14" ht="83.25" customHeight="1" x14ac:dyDescent="0.25">
      <c r="A900" s="9">
        <v>404</v>
      </c>
      <c r="B900" s="9" t="s">
        <v>26</v>
      </c>
      <c r="C900" s="9" t="s">
        <v>1184</v>
      </c>
      <c r="D900" s="9" t="s">
        <v>1178</v>
      </c>
      <c r="E900" s="9">
        <v>1</v>
      </c>
      <c r="F900" s="126">
        <v>344320</v>
      </c>
      <c r="G900" s="9" t="s">
        <v>276</v>
      </c>
      <c r="H900" s="9" t="s">
        <v>20</v>
      </c>
      <c r="I900" s="9"/>
      <c r="J900" s="9" t="s">
        <v>176</v>
      </c>
      <c r="K900" s="9" t="s">
        <v>26</v>
      </c>
      <c r="L900" s="9" t="str">
        <f t="shared" si="18"/>
        <v>Abril</v>
      </c>
      <c r="M900" s="47"/>
      <c r="N900" s="48"/>
    </row>
    <row r="901" spans="1:14" ht="77.25" customHeight="1" x14ac:dyDescent="0.25">
      <c r="A901" s="9">
        <v>405</v>
      </c>
      <c r="B901" s="9" t="s">
        <v>26</v>
      </c>
      <c r="C901" s="9" t="s">
        <v>1185</v>
      </c>
      <c r="D901" s="9" t="s">
        <v>1178</v>
      </c>
      <c r="E901" s="9">
        <v>1</v>
      </c>
      <c r="F901" s="126">
        <v>75520</v>
      </c>
      <c r="G901" s="9" t="s">
        <v>276</v>
      </c>
      <c r="H901" s="9" t="s">
        <v>20</v>
      </c>
      <c r="I901" s="182"/>
      <c r="J901" s="9" t="s">
        <v>176</v>
      </c>
      <c r="K901" s="9" t="s">
        <v>26</v>
      </c>
      <c r="L901" s="9" t="str">
        <f t="shared" si="18"/>
        <v>Abril</v>
      </c>
      <c r="M901" s="47"/>
      <c r="N901" s="48"/>
    </row>
    <row r="902" spans="1:14" ht="75.75" customHeight="1" x14ac:dyDescent="0.25">
      <c r="A902" s="9">
        <v>406</v>
      </c>
      <c r="B902" s="123" t="s">
        <v>26</v>
      </c>
      <c r="C902" s="9" t="s">
        <v>1186</v>
      </c>
      <c r="D902" s="9" t="s">
        <v>1178</v>
      </c>
      <c r="E902" s="9">
        <v>1</v>
      </c>
      <c r="F902" s="126">
        <v>232000</v>
      </c>
      <c r="G902" s="9" t="s">
        <v>276</v>
      </c>
      <c r="H902" s="9" t="s">
        <v>20</v>
      </c>
      <c r="I902" s="182"/>
      <c r="J902" s="9" t="s">
        <v>176</v>
      </c>
      <c r="K902" s="9" t="s">
        <v>26</v>
      </c>
      <c r="L902" s="9" t="str">
        <f t="shared" si="18"/>
        <v>Abril</v>
      </c>
      <c r="M902" s="47"/>
      <c r="N902" s="48"/>
    </row>
    <row r="903" spans="1:14" ht="85.5" customHeight="1" x14ac:dyDescent="0.25">
      <c r="A903" s="9">
        <v>407</v>
      </c>
      <c r="B903" s="123" t="s">
        <v>26</v>
      </c>
      <c r="C903" s="9" t="s">
        <v>1187</v>
      </c>
      <c r="D903" s="9" t="s">
        <v>1178</v>
      </c>
      <c r="E903" s="123">
        <v>1</v>
      </c>
      <c r="F903" s="183">
        <v>587200</v>
      </c>
      <c r="G903" s="9" t="s">
        <v>276</v>
      </c>
      <c r="H903" s="9" t="s">
        <v>20</v>
      </c>
      <c r="I903" s="9"/>
      <c r="J903" s="9" t="s">
        <v>176</v>
      </c>
      <c r="K903" s="9" t="s">
        <v>26</v>
      </c>
      <c r="L903" s="9" t="str">
        <f t="shared" si="18"/>
        <v>Abril</v>
      </c>
      <c r="M903" s="47"/>
      <c r="N903" s="48"/>
    </row>
    <row r="904" spans="1:14" ht="75.75" customHeight="1" x14ac:dyDescent="0.25">
      <c r="A904" s="9">
        <v>408</v>
      </c>
      <c r="B904" s="123" t="s">
        <v>26</v>
      </c>
      <c r="C904" s="9" t="s">
        <v>1188</v>
      </c>
      <c r="D904" s="9" t="s">
        <v>1178</v>
      </c>
      <c r="E904" s="9">
        <v>1</v>
      </c>
      <c r="F904" s="126">
        <v>558400</v>
      </c>
      <c r="G904" s="9" t="s">
        <v>276</v>
      </c>
      <c r="H904" s="9" t="s">
        <v>20</v>
      </c>
      <c r="I904" s="182"/>
      <c r="J904" s="9" t="s">
        <v>176</v>
      </c>
      <c r="K904" s="9" t="s">
        <v>26</v>
      </c>
      <c r="L904" s="9" t="str">
        <f t="shared" si="18"/>
        <v>Abril</v>
      </c>
      <c r="M904" s="47"/>
      <c r="N904" s="48"/>
    </row>
    <row r="905" spans="1:14" ht="78.75" customHeight="1" x14ac:dyDescent="0.25">
      <c r="A905" s="9">
        <v>409</v>
      </c>
      <c r="B905" s="9" t="s">
        <v>26</v>
      </c>
      <c r="C905" s="9" t="s">
        <v>1189</v>
      </c>
      <c r="D905" s="9" t="s">
        <v>1178</v>
      </c>
      <c r="E905" s="123">
        <v>1</v>
      </c>
      <c r="F905" s="183">
        <v>1102400</v>
      </c>
      <c r="G905" s="9" t="s">
        <v>56</v>
      </c>
      <c r="H905" s="9" t="s">
        <v>20</v>
      </c>
      <c r="I905" s="9"/>
      <c r="J905" s="9" t="s">
        <v>176</v>
      </c>
      <c r="K905" s="9" t="s">
        <v>26</v>
      </c>
      <c r="L905" s="9" t="str">
        <f t="shared" ref="L905:L934" si="19">IF($G905="Janeiro","Dezembro",IF($G905="Fevereiro","Dezembro",IF($G905="Março","Janeiro",IF($G905="Abril","Janeiro",IF($G905="Maio","Fevereiro",IF($G905="Junho","Março",IF($G905="Julho","Abril",IF($G905="Agosto","Maio",IF($G905="Setembro","Junho",IF($G905="Outubro","Julho",IF($G905="Novembro","Agosto",IF($G905="Dezembro","Setembro","Erro"))))))))))))</f>
        <v>Julho</v>
      </c>
      <c r="M905" s="47"/>
      <c r="N905" s="60"/>
    </row>
    <row r="906" spans="1:14" ht="72" customHeight="1" x14ac:dyDescent="0.25">
      <c r="A906" s="9">
        <v>410</v>
      </c>
      <c r="B906" s="123" t="s">
        <v>35</v>
      </c>
      <c r="C906" s="9" t="s">
        <v>1190</v>
      </c>
      <c r="D906" s="9" t="s">
        <v>1178</v>
      </c>
      <c r="E906" s="9">
        <v>1</v>
      </c>
      <c r="F906" s="126">
        <v>1308800</v>
      </c>
      <c r="G906" s="9" t="s">
        <v>56</v>
      </c>
      <c r="H906" s="9" t="s">
        <v>20</v>
      </c>
      <c r="I906" s="182"/>
      <c r="J906" s="9" t="s">
        <v>176</v>
      </c>
      <c r="K906" s="9" t="s">
        <v>26</v>
      </c>
      <c r="L906" s="9" t="str">
        <f t="shared" si="19"/>
        <v>Julho</v>
      </c>
      <c r="M906" s="47" t="s">
        <v>1191</v>
      </c>
      <c r="N906" s="48">
        <v>45819</v>
      </c>
    </row>
    <row r="907" spans="1:14" ht="74.25" customHeight="1" x14ac:dyDescent="0.25">
      <c r="A907" s="9">
        <v>411</v>
      </c>
      <c r="B907" s="123" t="s">
        <v>26</v>
      </c>
      <c r="C907" s="9" t="s">
        <v>1192</v>
      </c>
      <c r="D907" s="9" t="s">
        <v>1178</v>
      </c>
      <c r="E907" s="9">
        <v>1</v>
      </c>
      <c r="F907" s="126">
        <v>650000</v>
      </c>
      <c r="G907" s="9" t="s">
        <v>56</v>
      </c>
      <c r="H907" s="9" t="s">
        <v>20</v>
      </c>
      <c r="I907" s="182"/>
      <c r="J907" s="9" t="s">
        <v>176</v>
      </c>
      <c r="K907" s="9" t="s">
        <v>26</v>
      </c>
      <c r="L907" s="9" t="str">
        <f t="shared" si="19"/>
        <v>Julho</v>
      </c>
      <c r="M907" s="47"/>
      <c r="N907" s="48"/>
    </row>
    <row r="908" spans="1:14" ht="71.25" customHeight="1" x14ac:dyDescent="0.25">
      <c r="A908" s="9">
        <v>412</v>
      </c>
      <c r="B908" s="123" t="s">
        <v>26</v>
      </c>
      <c r="C908" s="9" t="s">
        <v>1193</v>
      </c>
      <c r="D908" s="9" t="s">
        <v>1194</v>
      </c>
      <c r="E908" s="9">
        <v>1</v>
      </c>
      <c r="F908" s="126">
        <v>550000</v>
      </c>
      <c r="G908" s="9" t="s">
        <v>71</v>
      </c>
      <c r="H908" s="9" t="s">
        <v>20</v>
      </c>
      <c r="I908" s="182"/>
      <c r="J908" s="9" t="s">
        <v>176</v>
      </c>
      <c r="K908" s="9" t="s">
        <v>26</v>
      </c>
      <c r="L908" s="9" t="str">
        <f t="shared" si="19"/>
        <v>Maio</v>
      </c>
      <c r="M908" s="47"/>
      <c r="N908" s="48"/>
    </row>
    <row r="909" spans="1:14" ht="71.25" customHeight="1" x14ac:dyDescent="0.25">
      <c r="A909" s="28">
        <v>413</v>
      </c>
      <c r="B909" s="169" t="s">
        <v>26</v>
      </c>
      <c r="C909" s="28" t="s">
        <v>1195</v>
      </c>
      <c r="D909" s="28" t="s">
        <v>1196</v>
      </c>
      <c r="E909" s="28">
        <v>1</v>
      </c>
      <c r="F909" s="16">
        <v>384000</v>
      </c>
      <c r="G909" s="28" t="s">
        <v>71</v>
      </c>
      <c r="H909" s="28" t="s">
        <v>20</v>
      </c>
      <c r="I909" s="184"/>
      <c r="J909" s="9" t="s">
        <v>176</v>
      </c>
      <c r="K909" s="9" t="s">
        <v>26</v>
      </c>
      <c r="L909" s="9" t="str">
        <f t="shared" si="19"/>
        <v>Maio</v>
      </c>
      <c r="M909" s="47"/>
      <c r="N909" s="60"/>
    </row>
    <row r="910" spans="1:14" ht="94.5" customHeight="1" x14ac:dyDescent="0.25">
      <c r="A910" s="28">
        <v>414</v>
      </c>
      <c r="B910" s="169" t="s">
        <v>26</v>
      </c>
      <c r="C910" s="28" t="s">
        <v>1197</v>
      </c>
      <c r="D910" s="28" t="s">
        <v>1196</v>
      </c>
      <c r="E910" s="28">
        <v>1</v>
      </c>
      <c r="F910" s="16">
        <v>225000</v>
      </c>
      <c r="G910" s="28" t="s">
        <v>71</v>
      </c>
      <c r="H910" s="28" t="s">
        <v>20</v>
      </c>
      <c r="I910" s="184"/>
      <c r="J910" s="9" t="s">
        <v>176</v>
      </c>
      <c r="K910" s="9" t="s">
        <v>26</v>
      </c>
      <c r="L910" s="9" t="str">
        <f t="shared" si="19"/>
        <v>Maio</v>
      </c>
      <c r="M910" s="47"/>
      <c r="N910" s="60"/>
    </row>
    <row r="911" spans="1:14" ht="113.25" customHeight="1" x14ac:dyDescent="0.25">
      <c r="A911" s="28">
        <v>415</v>
      </c>
      <c r="B911" s="169" t="s">
        <v>26</v>
      </c>
      <c r="C911" s="28" t="s">
        <v>1198</v>
      </c>
      <c r="D911" s="28" t="s">
        <v>1196</v>
      </c>
      <c r="E911" s="28">
        <v>1</v>
      </c>
      <c r="F911" s="16">
        <v>1570000</v>
      </c>
      <c r="G911" s="28" t="s">
        <v>121</v>
      </c>
      <c r="H911" s="28" t="s">
        <v>20</v>
      </c>
      <c r="I911" s="184"/>
      <c r="J911" s="9" t="s">
        <v>176</v>
      </c>
      <c r="K911" s="9" t="s">
        <v>26</v>
      </c>
      <c r="L911" s="9" t="str">
        <f t="shared" si="19"/>
        <v>Junho</v>
      </c>
      <c r="M911" s="47"/>
      <c r="N911" s="48"/>
    </row>
    <row r="912" spans="1:14" ht="77.25" customHeight="1" x14ac:dyDescent="0.25">
      <c r="A912" s="28">
        <v>416</v>
      </c>
      <c r="B912" s="169" t="s">
        <v>26</v>
      </c>
      <c r="C912" s="28" t="s">
        <v>1199</v>
      </c>
      <c r="D912" s="28" t="s">
        <v>1196</v>
      </c>
      <c r="E912" s="28">
        <v>1</v>
      </c>
      <c r="F912" s="16">
        <v>1020000</v>
      </c>
      <c r="G912" s="28" t="s">
        <v>77</v>
      </c>
      <c r="H912" s="28" t="s">
        <v>20</v>
      </c>
      <c r="I912" s="184"/>
      <c r="J912" s="9" t="s">
        <v>176</v>
      </c>
      <c r="K912" s="9" t="s">
        <v>26</v>
      </c>
      <c r="L912" s="9" t="str">
        <f t="shared" si="19"/>
        <v>Agosto</v>
      </c>
      <c r="M912" s="47"/>
      <c r="N912" s="60"/>
    </row>
    <row r="913" spans="1:14" ht="82.5" customHeight="1" x14ac:dyDescent="0.25">
      <c r="A913" s="28">
        <v>417</v>
      </c>
      <c r="B913" s="169" t="s">
        <v>37</v>
      </c>
      <c r="C913" s="28" t="s">
        <v>1200</v>
      </c>
      <c r="D913" s="28" t="s">
        <v>1201</v>
      </c>
      <c r="E913" s="28">
        <v>1</v>
      </c>
      <c r="F913" s="16">
        <v>220000</v>
      </c>
      <c r="G913" s="28" t="s">
        <v>115</v>
      </c>
      <c r="H913" s="28" t="s">
        <v>33</v>
      </c>
      <c r="I913" s="184"/>
      <c r="J913" s="9" t="s">
        <v>176</v>
      </c>
      <c r="K913" s="9" t="s">
        <v>36</v>
      </c>
      <c r="L913" s="9" t="str">
        <f t="shared" si="19"/>
        <v>Janeiro</v>
      </c>
      <c r="M913" s="47"/>
      <c r="N913" s="48"/>
    </row>
    <row r="914" spans="1:14" ht="76.5" customHeight="1" x14ac:dyDescent="0.25">
      <c r="A914" s="28">
        <v>418</v>
      </c>
      <c r="B914" s="169" t="s">
        <v>37</v>
      </c>
      <c r="C914" s="28" t="s">
        <v>1202</v>
      </c>
      <c r="D914" s="28" t="s">
        <v>1201</v>
      </c>
      <c r="E914" s="28">
        <v>1</v>
      </c>
      <c r="F914" s="16">
        <v>250000</v>
      </c>
      <c r="G914" s="28" t="s">
        <v>46</v>
      </c>
      <c r="H914" s="28" t="s">
        <v>33</v>
      </c>
      <c r="I914" s="184"/>
      <c r="J914" s="9" t="s">
        <v>176</v>
      </c>
      <c r="K914" s="9" t="s">
        <v>36</v>
      </c>
      <c r="L914" s="9" t="str">
        <f t="shared" si="19"/>
        <v>Fevereiro</v>
      </c>
      <c r="M914" s="47"/>
      <c r="N914" s="60"/>
    </row>
    <row r="915" spans="1:14" ht="79.5" customHeight="1" x14ac:dyDescent="0.25">
      <c r="A915" s="28">
        <v>419</v>
      </c>
      <c r="B915" s="28" t="s">
        <v>28</v>
      </c>
      <c r="C915" s="28" t="s">
        <v>1203</v>
      </c>
      <c r="D915" s="28" t="s">
        <v>1204</v>
      </c>
      <c r="E915" s="28">
        <v>1</v>
      </c>
      <c r="F915" s="16">
        <v>350000</v>
      </c>
      <c r="G915" s="28" t="s">
        <v>50</v>
      </c>
      <c r="H915" s="28" t="s">
        <v>20</v>
      </c>
      <c r="I915" s="184"/>
      <c r="J915" s="9" t="s">
        <v>176</v>
      </c>
      <c r="K915" s="9" t="s">
        <v>36</v>
      </c>
      <c r="L915" s="9" t="str">
        <f t="shared" si="19"/>
        <v>Março</v>
      </c>
      <c r="M915" s="47"/>
      <c r="N915" s="60"/>
    </row>
    <row r="916" spans="1:14" ht="94.5" customHeight="1" x14ac:dyDescent="0.25">
      <c r="A916" s="28">
        <v>420</v>
      </c>
      <c r="B916" s="28" t="s">
        <v>36</v>
      </c>
      <c r="C916" s="28" t="s">
        <v>422</v>
      </c>
      <c r="D916" s="28" t="s">
        <v>421</v>
      </c>
      <c r="E916" s="28">
        <v>1</v>
      </c>
      <c r="F916" s="16">
        <v>50000</v>
      </c>
      <c r="G916" s="28" t="s">
        <v>170</v>
      </c>
      <c r="H916" s="28" t="s">
        <v>20</v>
      </c>
      <c r="I916" s="185"/>
      <c r="J916" s="9" t="s">
        <v>176</v>
      </c>
      <c r="K916" s="9" t="s">
        <v>36</v>
      </c>
      <c r="L916" s="9" t="str">
        <f t="shared" si="19"/>
        <v>Dezembro</v>
      </c>
      <c r="M916" s="47"/>
      <c r="N916" s="48"/>
    </row>
    <row r="917" spans="1:14" ht="165" customHeight="1" x14ac:dyDescent="0.25">
      <c r="A917" s="28">
        <v>421</v>
      </c>
      <c r="B917" s="28" t="s">
        <v>26</v>
      </c>
      <c r="C917" s="28" t="s">
        <v>1205</v>
      </c>
      <c r="D917" s="28" t="s">
        <v>1206</v>
      </c>
      <c r="E917" s="28">
        <v>1</v>
      </c>
      <c r="F917" s="16">
        <v>800000</v>
      </c>
      <c r="G917" s="28" t="s">
        <v>50</v>
      </c>
      <c r="H917" s="28" t="s">
        <v>33</v>
      </c>
      <c r="I917" s="184"/>
      <c r="J917" s="9" t="s">
        <v>176</v>
      </c>
      <c r="K917" s="9" t="s">
        <v>26</v>
      </c>
      <c r="L917" s="9" t="str">
        <f t="shared" si="19"/>
        <v>Março</v>
      </c>
      <c r="M917" s="47"/>
      <c r="N917" s="60"/>
    </row>
    <row r="918" spans="1:14" ht="99" customHeight="1" x14ac:dyDescent="0.25">
      <c r="A918" s="28">
        <v>422</v>
      </c>
      <c r="B918" s="28" t="s">
        <v>29</v>
      </c>
      <c r="C918" s="28" t="s">
        <v>1207</v>
      </c>
      <c r="D918" s="28" t="s">
        <v>1208</v>
      </c>
      <c r="E918" s="28">
        <v>1</v>
      </c>
      <c r="F918" s="16">
        <v>200000</v>
      </c>
      <c r="G918" s="28" t="s">
        <v>77</v>
      </c>
      <c r="H918" s="28" t="s">
        <v>33</v>
      </c>
      <c r="I918" s="184"/>
      <c r="J918" s="9" t="s">
        <v>176</v>
      </c>
      <c r="K918" s="9" t="s">
        <v>29</v>
      </c>
      <c r="L918" s="9" t="str">
        <f t="shared" si="19"/>
        <v>Agosto</v>
      </c>
      <c r="M918" s="47"/>
      <c r="N918" s="48"/>
    </row>
    <row r="919" spans="1:14" ht="69" customHeight="1" x14ac:dyDescent="0.25">
      <c r="A919" s="28">
        <v>423</v>
      </c>
      <c r="B919" s="28" t="s">
        <v>28</v>
      </c>
      <c r="C919" s="28" t="s">
        <v>1209</v>
      </c>
      <c r="D919" s="28" t="s">
        <v>1210</v>
      </c>
      <c r="E919" s="28">
        <v>1</v>
      </c>
      <c r="F919" s="16">
        <v>200000</v>
      </c>
      <c r="G919" s="28" t="s">
        <v>276</v>
      </c>
      <c r="H919" s="28" t="s">
        <v>20</v>
      </c>
      <c r="I919" s="184"/>
      <c r="J919" s="9" t="s">
        <v>176</v>
      </c>
      <c r="K919" s="9" t="s">
        <v>28</v>
      </c>
      <c r="L919" s="9" t="str">
        <f t="shared" si="19"/>
        <v>Abril</v>
      </c>
      <c r="M919" s="47"/>
      <c r="N919" s="48"/>
    </row>
    <row r="920" spans="1:14" ht="87" customHeight="1" x14ac:dyDescent="0.25">
      <c r="A920" s="120">
        <v>424</v>
      </c>
      <c r="B920" s="43" t="s">
        <v>29</v>
      </c>
      <c r="C920" s="120" t="s">
        <v>1211</v>
      </c>
      <c r="D920" s="43" t="s">
        <v>1212</v>
      </c>
      <c r="E920" s="120" t="s">
        <v>705</v>
      </c>
      <c r="F920" s="22">
        <v>65000</v>
      </c>
      <c r="G920" s="43" t="s">
        <v>19</v>
      </c>
      <c r="H920" s="120" t="s">
        <v>33</v>
      </c>
      <c r="I920" s="120"/>
      <c r="J920" s="120" t="s">
        <v>47</v>
      </c>
      <c r="K920" s="120" t="s">
        <v>29</v>
      </c>
      <c r="L920" s="21" t="str">
        <f t="shared" si="19"/>
        <v>Dezembro</v>
      </c>
      <c r="M920" s="107" t="s">
        <v>1213</v>
      </c>
      <c r="N920" s="107">
        <v>45873</v>
      </c>
    </row>
    <row r="921" spans="1:14" ht="69.75" customHeight="1" x14ac:dyDescent="0.25">
      <c r="A921" s="122"/>
      <c r="B921" s="43" t="s">
        <v>28</v>
      </c>
      <c r="C921" s="122"/>
      <c r="D921" s="43" t="s">
        <v>1214</v>
      </c>
      <c r="E921" s="122"/>
      <c r="F921" s="22">
        <v>65000</v>
      </c>
      <c r="G921" s="43" t="s">
        <v>46</v>
      </c>
      <c r="H921" s="122"/>
      <c r="I921" s="122"/>
      <c r="J921" s="122"/>
      <c r="K921" s="122"/>
      <c r="L921" s="21" t="str">
        <f t="shared" si="19"/>
        <v>Fevereiro</v>
      </c>
      <c r="M921" s="111"/>
      <c r="N921" s="111"/>
    </row>
    <row r="922" spans="1:14" ht="78.75" customHeight="1" x14ac:dyDescent="0.25">
      <c r="A922" s="43">
        <v>425</v>
      </c>
      <c r="B922" s="43" t="s">
        <v>36</v>
      </c>
      <c r="C922" s="43" t="s">
        <v>1215</v>
      </c>
      <c r="D922" s="43" t="s">
        <v>1216</v>
      </c>
      <c r="E922" s="43" t="s">
        <v>1217</v>
      </c>
      <c r="F922" s="22">
        <v>260000</v>
      </c>
      <c r="G922" s="43" t="s">
        <v>170</v>
      </c>
      <c r="H922" s="43" t="s">
        <v>33</v>
      </c>
      <c r="I922" s="43"/>
      <c r="J922" s="21" t="s">
        <v>171</v>
      </c>
      <c r="K922" s="21" t="s">
        <v>36</v>
      </c>
      <c r="L922" s="21" t="str">
        <f t="shared" si="19"/>
        <v>Dezembro</v>
      </c>
      <c r="M922" s="47" t="s">
        <v>1218</v>
      </c>
      <c r="N922" s="48" t="s">
        <v>1219</v>
      </c>
    </row>
    <row r="923" spans="1:14" ht="155.25" customHeight="1" x14ac:dyDescent="0.25">
      <c r="A923" s="43">
        <v>426</v>
      </c>
      <c r="B923" s="43" t="s">
        <v>30</v>
      </c>
      <c r="C923" s="43" t="s">
        <v>1220</v>
      </c>
      <c r="D923" s="43" t="s">
        <v>1221</v>
      </c>
      <c r="E923" s="43">
        <v>1</v>
      </c>
      <c r="F923" s="22">
        <v>116500</v>
      </c>
      <c r="G923" s="43" t="s">
        <v>19</v>
      </c>
      <c r="H923" s="43" t="s">
        <v>33</v>
      </c>
      <c r="I923" s="43"/>
      <c r="J923" s="21" t="s">
        <v>66</v>
      </c>
      <c r="K923" s="21" t="s">
        <v>30</v>
      </c>
      <c r="L923" s="21" t="str">
        <f t="shared" si="19"/>
        <v>Dezembro</v>
      </c>
      <c r="M923" s="47" t="s">
        <v>1222</v>
      </c>
      <c r="N923" s="48">
        <v>45667</v>
      </c>
    </row>
    <row r="924" spans="1:14" ht="96.75" customHeight="1" x14ac:dyDescent="0.25">
      <c r="A924" s="43">
        <v>427</v>
      </c>
      <c r="B924" s="43" t="s">
        <v>27</v>
      </c>
      <c r="C924" s="43" t="s">
        <v>1223</v>
      </c>
      <c r="D924" s="43" t="s">
        <v>1224</v>
      </c>
      <c r="E924" s="43">
        <v>4</v>
      </c>
      <c r="F924" s="22">
        <v>20000</v>
      </c>
      <c r="G924" s="43" t="s">
        <v>19</v>
      </c>
      <c r="H924" s="43" t="s">
        <v>20</v>
      </c>
      <c r="I924" s="43"/>
      <c r="J924" s="21" t="s">
        <v>122</v>
      </c>
      <c r="K924" s="21" t="s">
        <v>27</v>
      </c>
      <c r="L924" s="21" t="str">
        <f t="shared" si="19"/>
        <v>Dezembro</v>
      </c>
      <c r="M924" s="47"/>
      <c r="N924" s="48"/>
    </row>
    <row r="925" spans="1:14" ht="137.25" customHeight="1" x14ac:dyDescent="0.25">
      <c r="A925" s="43">
        <v>428</v>
      </c>
      <c r="B925" s="43" t="s">
        <v>35</v>
      </c>
      <c r="C925" s="43" t="s">
        <v>1225</v>
      </c>
      <c r="D925" s="43" t="s">
        <v>1226</v>
      </c>
      <c r="E925" s="43">
        <v>1</v>
      </c>
      <c r="F925" s="22">
        <v>242000</v>
      </c>
      <c r="G925" s="43" t="s">
        <v>19</v>
      </c>
      <c r="H925" s="43" t="s">
        <v>33</v>
      </c>
      <c r="I925" s="43"/>
      <c r="J925" s="21" t="s">
        <v>116</v>
      </c>
      <c r="K925" s="21" t="s">
        <v>35</v>
      </c>
      <c r="L925" s="21" t="str">
        <f t="shared" si="19"/>
        <v>Dezembro</v>
      </c>
      <c r="M925" s="47" t="s">
        <v>1227</v>
      </c>
      <c r="N925" s="48">
        <v>45663</v>
      </c>
    </row>
    <row r="926" spans="1:14" ht="126.75" customHeight="1" x14ac:dyDescent="0.25">
      <c r="A926" s="43">
        <v>429</v>
      </c>
      <c r="B926" s="43" t="s">
        <v>26</v>
      </c>
      <c r="C926" s="43" t="s">
        <v>1228</v>
      </c>
      <c r="D926" s="43" t="s">
        <v>1229</v>
      </c>
      <c r="E926" s="43">
        <v>1</v>
      </c>
      <c r="F926" s="22">
        <v>118177.13</v>
      </c>
      <c r="G926" s="43" t="s">
        <v>266</v>
      </c>
      <c r="H926" s="43" t="s">
        <v>33</v>
      </c>
      <c r="I926" s="43"/>
      <c r="J926" s="21" t="s">
        <v>176</v>
      </c>
      <c r="K926" s="21" t="s">
        <v>26</v>
      </c>
      <c r="L926" s="21" t="str">
        <f t="shared" si="19"/>
        <v>Setembro</v>
      </c>
      <c r="M926" s="47" t="s">
        <v>1230</v>
      </c>
      <c r="N926" s="48">
        <v>45666</v>
      </c>
    </row>
    <row r="927" spans="1:14" ht="78.75" customHeight="1" x14ac:dyDescent="0.25">
      <c r="A927" s="43">
        <v>430</v>
      </c>
      <c r="B927" s="43" t="s">
        <v>30</v>
      </c>
      <c r="C927" s="43" t="s">
        <v>1231</v>
      </c>
      <c r="D927" s="43" t="s">
        <v>1232</v>
      </c>
      <c r="E927" s="43">
        <v>1</v>
      </c>
      <c r="F927" s="22">
        <v>15580.58</v>
      </c>
      <c r="G927" s="43" t="s">
        <v>19</v>
      </c>
      <c r="H927" s="43" t="s">
        <v>33</v>
      </c>
      <c r="I927" s="43"/>
      <c r="J927" s="21" t="s">
        <v>176</v>
      </c>
      <c r="K927" s="21" t="s">
        <v>30</v>
      </c>
      <c r="L927" s="21" t="str">
        <f t="shared" si="19"/>
        <v>Dezembro</v>
      </c>
      <c r="M927" s="47"/>
      <c r="N927" s="48"/>
    </row>
    <row r="928" spans="1:14" ht="117" customHeight="1" x14ac:dyDescent="0.25">
      <c r="A928" s="43">
        <v>431</v>
      </c>
      <c r="B928" s="43" t="s">
        <v>35</v>
      </c>
      <c r="C928" s="43" t="s">
        <v>1233</v>
      </c>
      <c r="D928" s="43" t="s">
        <v>1234</v>
      </c>
      <c r="E928" s="43">
        <v>1</v>
      </c>
      <c r="F928" s="22">
        <v>923682.97</v>
      </c>
      <c r="G928" s="43" t="s">
        <v>170</v>
      </c>
      <c r="H928" s="43" t="s">
        <v>33</v>
      </c>
      <c r="I928" s="43"/>
      <c r="J928" s="21" t="s">
        <v>176</v>
      </c>
      <c r="K928" s="21" t="s">
        <v>26</v>
      </c>
      <c r="L928" s="21" t="str">
        <f t="shared" si="19"/>
        <v>Dezembro</v>
      </c>
      <c r="M928" s="47" t="s">
        <v>1235</v>
      </c>
      <c r="N928" s="48">
        <v>45667</v>
      </c>
    </row>
    <row r="929" spans="1:14" ht="60.75" customHeight="1" x14ac:dyDescent="0.25">
      <c r="A929" s="43">
        <v>432</v>
      </c>
      <c r="B929" s="43" t="s">
        <v>28</v>
      </c>
      <c r="C929" s="43" t="s">
        <v>1236</v>
      </c>
      <c r="D929" s="43" t="s">
        <v>1237</v>
      </c>
      <c r="E929" s="43">
        <v>35</v>
      </c>
      <c r="F929" s="22">
        <v>512000</v>
      </c>
      <c r="G929" s="43" t="s">
        <v>170</v>
      </c>
      <c r="H929" s="43" t="s">
        <v>33</v>
      </c>
      <c r="I929" s="43"/>
      <c r="J929" s="21" t="s">
        <v>122</v>
      </c>
      <c r="K929" s="21" t="s">
        <v>28</v>
      </c>
      <c r="L929" s="21" t="str">
        <f t="shared" si="19"/>
        <v>Dezembro</v>
      </c>
      <c r="M929" s="47" t="s">
        <v>1238</v>
      </c>
      <c r="N929" s="48" t="s">
        <v>1239</v>
      </c>
    </row>
    <row r="930" spans="1:14" ht="176.25" customHeight="1" x14ac:dyDescent="0.25">
      <c r="A930" s="43">
        <v>433</v>
      </c>
      <c r="B930" s="43" t="s">
        <v>28</v>
      </c>
      <c r="C930" s="43" t="s">
        <v>1240</v>
      </c>
      <c r="D930" s="43" t="s">
        <v>1241</v>
      </c>
      <c r="E930" s="43">
        <v>1</v>
      </c>
      <c r="F930" s="22">
        <v>180000</v>
      </c>
      <c r="G930" s="43" t="s">
        <v>19</v>
      </c>
      <c r="H930" s="43" t="s">
        <v>33</v>
      </c>
      <c r="I930" s="43"/>
      <c r="J930" s="21" t="s">
        <v>66</v>
      </c>
      <c r="K930" s="21" t="s">
        <v>28</v>
      </c>
      <c r="L930" s="21" t="str">
        <f t="shared" si="19"/>
        <v>Dezembro</v>
      </c>
      <c r="M930" s="47" t="s">
        <v>1242</v>
      </c>
      <c r="N930" s="48">
        <v>45679</v>
      </c>
    </row>
    <row r="931" spans="1:14" ht="160.5" customHeight="1" x14ac:dyDescent="0.25">
      <c r="A931" s="43">
        <v>434</v>
      </c>
      <c r="B931" s="43" t="s">
        <v>28</v>
      </c>
      <c r="C931" s="43" t="s">
        <v>1243</v>
      </c>
      <c r="D931" s="43" t="s">
        <v>1244</v>
      </c>
      <c r="E931" s="43">
        <v>1</v>
      </c>
      <c r="F931" s="22">
        <v>61891.7</v>
      </c>
      <c r="G931" s="43" t="s">
        <v>19</v>
      </c>
      <c r="H931" s="43" t="s">
        <v>33</v>
      </c>
      <c r="I931" s="43"/>
      <c r="J931" s="21" t="s">
        <v>66</v>
      </c>
      <c r="K931" s="21" t="s">
        <v>28</v>
      </c>
      <c r="L931" s="21" t="str">
        <f t="shared" si="19"/>
        <v>Dezembro</v>
      </c>
      <c r="M931" s="47" t="s">
        <v>1245</v>
      </c>
      <c r="N931" s="48" t="s">
        <v>1246</v>
      </c>
    </row>
    <row r="932" spans="1:14" ht="56.25" customHeight="1" x14ac:dyDescent="0.25">
      <c r="A932" s="43">
        <v>435</v>
      </c>
      <c r="B932" s="43" t="s">
        <v>23</v>
      </c>
      <c r="C932" s="43" t="s">
        <v>1247</v>
      </c>
      <c r="D932" s="43" t="s">
        <v>1248</v>
      </c>
      <c r="E932" s="43">
        <v>1</v>
      </c>
      <c r="F932" s="22">
        <v>9066.4</v>
      </c>
      <c r="G932" s="43" t="s">
        <v>115</v>
      </c>
      <c r="H932" s="43" t="s">
        <v>33</v>
      </c>
      <c r="I932" s="43"/>
      <c r="J932" s="21" t="s">
        <v>176</v>
      </c>
      <c r="K932" s="21" t="s">
        <v>23</v>
      </c>
      <c r="L932" s="21" t="str">
        <f t="shared" si="19"/>
        <v>Janeiro</v>
      </c>
      <c r="M932" s="47" t="s">
        <v>1249</v>
      </c>
      <c r="N932" s="48">
        <v>45629</v>
      </c>
    </row>
    <row r="933" spans="1:14" ht="45.75" customHeight="1" x14ac:dyDescent="0.25">
      <c r="A933" s="43">
        <v>436</v>
      </c>
      <c r="B933" s="43" t="s">
        <v>30</v>
      </c>
      <c r="C933" s="43" t="s">
        <v>1250</v>
      </c>
      <c r="D933" s="43" t="s">
        <v>1251</v>
      </c>
      <c r="E933" s="43">
        <v>12</v>
      </c>
      <c r="F933" s="22">
        <v>36000</v>
      </c>
      <c r="G933" s="43" t="s">
        <v>266</v>
      </c>
      <c r="H933" s="43" t="s">
        <v>33</v>
      </c>
      <c r="I933" s="43"/>
      <c r="J933" s="21" t="s">
        <v>116</v>
      </c>
      <c r="K933" s="21" t="s">
        <v>23</v>
      </c>
      <c r="L933" s="21" t="str">
        <f t="shared" si="19"/>
        <v>Setembro</v>
      </c>
      <c r="M933" s="47" t="s">
        <v>1049</v>
      </c>
      <c r="N933" s="48" t="s">
        <v>1050</v>
      </c>
    </row>
    <row r="934" spans="1:14" ht="60.75" customHeight="1" x14ac:dyDescent="0.25">
      <c r="A934" s="186">
        <v>437</v>
      </c>
      <c r="B934" s="186" t="s">
        <v>35</v>
      </c>
      <c r="C934" s="186" t="s">
        <v>1252</v>
      </c>
      <c r="D934" s="186" t="s">
        <v>1253</v>
      </c>
      <c r="E934" s="186">
        <v>1200</v>
      </c>
      <c r="F934" s="187">
        <v>110000</v>
      </c>
      <c r="G934" s="186" t="s">
        <v>115</v>
      </c>
      <c r="H934" s="186" t="s">
        <v>33</v>
      </c>
      <c r="I934" s="186"/>
      <c r="J934" s="188" t="s">
        <v>171</v>
      </c>
      <c r="K934" s="188" t="s">
        <v>35</v>
      </c>
      <c r="L934" s="188" t="str">
        <f t="shared" si="19"/>
        <v>Janeiro</v>
      </c>
      <c r="M934" s="189"/>
      <c r="N934" s="190"/>
    </row>
    <row r="935" spans="1:14" ht="94.5" customHeight="1" x14ac:dyDescent="0.25">
      <c r="A935" s="43">
        <v>438</v>
      </c>
      <c r="B935" s="43" t="s">
        <v>29</v>
      </c>
      <c r="C935" s="43" t="s">
        <v>1254</v>
      </c>
      <c r="D935" s="43" t="s">
        <v>1255</v>
      </c>
      <c r="E935" s="43" t="s">
        <v>55</v>
      </c>
      <c r="F935" s="191">
        <v>30000</v>
      </c>
      <c r="G935" s="43" t="s">
        <v>115</v>
      </c>
      <c r="H935" s="43" t="s">
        <v>33</v>
      </c>
      <c r="I935" s="43"/>
      <c r="J935" s="21" t="s">
        <v>176</v>
      </c>
      <c r="K935" s="21" t="s">
        <v>29</v>
      </c>
      <c r="L935" s="21" t="str">
        <f>IF($G935="Janeiro","Dezembro",IF($G935="Fevereiro","Dezembro",IF($G935="Março","Janeiro",IF($G935="Abril","Janeiro",IF($G935="Maio","Fevereiro",IF($G935="Junho","Março",IF($G935="Julho","Abril",IF($G935="Agosto","Maio",IF($G935="Setembro","Junho",IF($G935="Outubro","Julho",IF($G935="Novembro","Agosto",IF($G935="Dezembro","Setembro","Erro"))))))))))))</f>
        <v>Janeiro</v>
      </c>
      <c r="M935" s="47" t="s">
        <v>1256</v>
      </c>
      <c r="N935" s="48">
        <v>45750</v>
      </c>
    </row>
    <row r="936" spans="1:14" ht="108" customHeight="1" x14ac:dyDescent="0.25">
      <c r="A936" s="43">
        <v>439</v>
      </c>
      <c r="B936" s="43" t="s">
        <v>30</v>
      </c>
      <c r="C936" s="43" t="s">
        <v>1257</v>
      </c>
      <c r="D936" s="43" t="s">
        <v>1258</v>
      </c>
      <c r="E936" s="43" t="s">
        <v>1259</v>
      </c>
      <c r="F936" s="191">
        <v>6399.96</v>
      </c>
      <c r="G936" s="43" t="s">
        <v>170</v>
      </c>
      <c r="H936" s="43" t="s">
        <v>20</v>
      </c>
      <c r="I936" s="43"/>
      <c r="J936" s="21" t="s">
        <v>122</v>
      </c>
      <c r="K936" s="21" t="s">
        <v>30</v>
      </c>
      <c r="L936" s="21" t="str">
        <f t="shared" ref="L936:L978" si="20">IF($G936="Janeiro","Dezembro",IF($G936="Fevereiro","Dezembro",IF($G936="Março","Janeiro",IF($G936="Abril","Janeiro",IF($G936="Maio","Fevereiro",IF($G936="Junho","Março",IF($G936="Julho","Abril",IF($G936="Agosto","Maio",IF($G936="Setembro","Junho",IF($G936="Outubro","Julho",IF($G936="Novembro","Agosto",IF($G936="Dezembro","Setembro","Erro"))))))))))))</f>
        <v>Dezembro</v>
      </c>
      <c r="M936" s="47" t="s">
        <v>1260</v>
      </c>
      <c r="N936" s="48">
        <v>45691</v>
      </c>
    </row>
    <row r="937" spans="1:14" ht="87" customHeight="1" x14ac:dyDescent="0.25">
      <c r="A937" s="43">
        <v>440</v>
      </c>
      <c r="B937" s="43" t="s">
        <v>29</v>
      </c>
      <c r="C937" s="43" t="s">
        <v>1261</v>
      </c>
      <c r="D937" s="43" t="s">
        <v>1262</v>
      </c>
      <c r="E937" s="43" t="s">
        <v>705</v>
      </c>
      <c r="F937" s="192">
        <v>1763770</v>
      </c>
      <c r="G937" s="43" t="s">
        <v>170</v>
      </c>
      <c r="H937" s="43" t="s">
        <v>33</v>
      </c>
      <c r="I937" s="43"/>
      <c r="J937" s="21" t="s">
        <v>47</v>
      </c>
      <c r="K937" s="21" t="s">
        <v>29</v>
      </c>
      <c r="L937" s="21" t="str">
        <f t="shared" si="20"/>
        <v>Dezembro</v>
      </c>
      <c r="M937" s="47" t="s">
        <v>1263</v>
      </c>
      <c r="N937" s="48" t="s">
        <v>1264</v>
      </c>
    </row>
    <row r="938" spans="1:14" ht="119.25" customHeight="1" x14ac:dyDescent="0.25">
      <c r="A938" s="43">
        <v>441</v>
      </c>
      <c r="B938" s="43" t="s">
        <v>37</v>
      </c>
      <c r="C938" s="43" t="s">
        <v>1265</v>
      </c>
      <c r="D938" s="43" t="s">
        <v>1266</v>
      </c>
      <c r="E938" s="43">
        <v>3</v>
      </c>
      <c r="F938" s="191">
        <v>50460</v>
      </c>
      <c r="G938" s="43" t="s">
        <v>170</v>
      </c>
      <c r="H938" s="43" t="s">
        <v>33</v>
      </c>
      <c r="I938" s="43"/>
      <c r="J938" s="21" t="s">
        <v>122</v>
      </c>
      <c r="K938" s="21" t="s">
        <v>37</v>
      </c>
      <c r="L938" s="21" t="str">
        <f t="shared" si="20"/>
        <v>Dezembro</v>
      </c>
      <c r="M938" s="47" t="s">
        <v>1267</v>
      </c>
      <c r="N938" s="48">
        <v>45702</v>
      </c>
    </row>
    <row r="939" spans="1:14" ht="54" customHeight="1" x14ac:dyDescent="0.25">
      <c r="A939" s="43">
        <v>442</v>
      </c>
      <c r="B939" s="43" t="s">
        <v>24</v>
      </c>
      <c r="C939" s="43" t="s">
        <v>1268</v>
      </c>
      <c r="D939" s="43" t="s">
        <v>1269</v>
      </c>
      <c r="E939" s="43">
        <v>1</v>
      </c>
      <c r="F939" s="191">
        <v>2500</v>
      </c>
      <c r="G939" s="43" t="s">
        <v>170</v>
      </c>
      <c r="H939" s="43" t="s">
        <v>33</v>
      </c>
      <c r="I939" s="43"/>
      <c r="J939" s="21" t="s">
        <v>122</v>
      </c>
      <c r="K939" s="21" t="s">
        <v>24</v>
      </c>
      <c r="L939" s="21" t="str">
        <f t="shared" si="20"/>
        <v>Dezembro</v>
      </c>
      <c r="M939" s="47" t="s">
        <v>1270</v>
      </c>
      <c r="N939" s="48">
        <v>45706</v>
      </c>
    </row>
    <row r="940" spans="1:14" ht="63.75" customHeight="1" x14ac:dyDescent="0.25">
      <c r="A940" s="43">
        <v>443</v>
      </c>
      <c r="B940" s="43" t="s">
        <v>24</v>
      </c>
      <c r="C940" s="43" t="s">
        <v>1271</v>
      </c>
      <c r="D940" s="43" t="s">
        <v>1272</v>
      </c>
      <c r="E940" s="43">
        <v>1</v>
      </c>
      <c r="F940" s="191">
        <v>37650</v>
      </c>
      <c r="G940" s="43" t="s">
        <v>115</v>
      </c>
      <c r="H940" s="43" t="s">
        <v>20</v>
      </c>
      <c r="I940" s="43"/>
      <c r="J940" s="21" t="s">
        <v>66</v>
      </c>
      <c r="K940" s="21" t="s">
        <v>24</v>
      </c>
      <c r="L940" s="21" t="str">
        <f t="shared" si="20"/>
        <v>Janeiro</v>
      </c>
      <c r="M940" s="47" t="s">
        <v>1273</v>
      </c>
      <c r="N940" s="48">
        <v>45706</v>
      </c>
    </row>
    <row r="941" spans="1:14" ht="65.25" customHeight="1" x14ac:dyDescent="0.25">
      <c r="A941" s="120">
        <v>444</v>
      </c>
      <c r="B941" s="43" t="s">
        <v>29</v>
      </c>
      <c r="C941" s="120" t="s">
        <v>1274</v>
      </c>
      <c r="D941" s="43" t="s">
        <v>1275</v>
      </c>
      <c r="E941" s="43">
        <v>90</v>
      </c>
      <c r="F941" s="191">
        <v>17000</v>
      </c>
      <c r="G941" s="120" t="s">
        <v>276</v>
      </c>
      <c r="H941" s="120" t="s">
        <v>33</v>
      </c>
      <c r="I941" s="120"/>
      <c r="J941" s="120" t="s">
        <v>47</v>
      </c>
      <c r="K941" s="120" t="s">
        <v>29</v>
      </c>
      <c r="L941" s="120" t="str">
        <f t="shared" si="20"/>
        <v>Abril</v>
      </c>
      <c r="M941" s="120"/>
      <c r="N941" s="120"/>
    </row>
    <row r="942" spans="1:14" ht="27.75" customHeight="1" x14ac:dyDescent="0.25">
      <c r="A942" s="121"/>
      <c r="B942" s="43" t="s">
        <v>30</v>
      </c>
      <c r="C942" s="121"/>
      <c r="D942" s="120" t="s">
        <v>1276</v>
      </c>
      <c r="E942" s="43">
        <v>40</v>
      </c>
      <c r="F942" s="191">
        <v>6010</v>
      </c>
      <c r="G942" s="121"/>
      <c r="H942" s="121"/>
      <c r="I942" s="121"/>
      <c r="J942" s="121"/>
      <c r="K942" s="121"/>
      <c r="L942" s="121"/>
      <c r="M942" s="121"/>
      <c r="N942" s="121"/>
    </row>
    <row r="943" spans="1:14" ht="27.75" customHeight="1" x14ac:dyDescent="0.25">
      <c r="A943" s="121"/>
      <c r="B943" s="43" t="s">
        <v>36</v>
      </c>
      <c r="C943" s="121"/>
      <c r="D943" s="121"/>
      <c r="E943" s="43">
        <v>1</v>
      </c>
      <c r="F943" s="191">
        <v>150.25</v>
      </c>
      <c r="G943" s="121"/>
      <c r="H943" s="121"/>
      <c r="I943" s="121"/>
      <c r="J943" s="121"/>
      <c r="K943" s="121"/>
      <c r="L943" s="121"/>
      <c r="M943" s="121"/>
      <c r="N943" s="121"/>
    </row>
    <row r="944" spans="1:14" ht="27.75" customHeight="1" x14ac:dyDescent="0.25">
      <c r="A944" s="121"/>
      <c r="B944" s="43" t="s">
        <v>15</v>
      </c>
      <c r="C944" s="121"/>
      <c r="D944" s="121"/>
      <c r="E944" s="43">
        <v>2</v>
      </c>
      <c r="F944" s="191">
        <v>1215.7</v>
      </c>
      <c r="G944" s="121"/>
      <c r="H944" s="121"/>
      <c r="I944" s="121"/>
      <c r="J944" s="121"/>
      <c r="K944" s="121"/>
      <c r="L944" s="121"/>
      <c r="M944" s="121"/>
      <c r="N944" s="121"/>
    </row>
    <row r="945" spans="1:14" ht="25.5" customHeight="1" x14ac:dyDescent="0.25">
      <c r="A945" s="121"/>
      <c r="B945" s="43" t="s">
        <v>27</v>
      </c>
      <c r="C945" s="121"/>
      <c r="D945" s="121"/>
      <c r="E945" s="43">
        <v>3</v>
      </c>
      <c r="F945" s="191">
        <v>1823.55</v>
      </c>
      <c r="G945" s="121"/>
      <c r="H945" s="121"/>
      <c r="I945" s="121"/>
      <c r="J945" s="121"/>
      <c r="K945" s="121"/>
      <c r="L945" s="121"/>
      <c r="M945" s="121"/>
      <c r="N945" s="121"/>
    </row>
    <row r="946" spans="1:14" ht="33" customHeight="1" x14ac:dyDescent="0.25">
      <c r="A946" s="122"/>
      <c r="B946" s="43" t="s">
        <v>25</v>
      </c>
      <c r="C946" s="122"/>
      <c r="D946" s="122"/>
      <c r="E946" s="43">
        <v>10</v>
      </c>
      <c r="F946" s="191">
        <v>1516.2</v>
      </c>
      <c r="G946" s="122"/>
      <c r="H946" s="122"/>
      <c r="I946" s="122"/>
      <c r="J946" s="122"/>
      <c r="K946" s="122"/>
      <c r="L946" s="122"/>
      <c r="M946" s="122"/>
      <c r="N946" s="122"/>
    </row>
    <row r="947" spans="1:14" ht="156" customHeight="1" x14ac:dyDescent="0.25">
      <c r="A947" s="43">
        <v>445</v>
      </c>
      <c r="B947" s="43" t="s">
        <v>26</v>
      </c>
      <c r="C947" s="43" t="s">
        <v>1277</v>
      </c>
      <c r="D947" s="43" t="s">
        <v>1278</v>
      </c>
      <c r="E947" s="43">
        <v>1</v>
      </c>
      <c r="F947" s="191">
        <v>322866.53000000003</v>
      </c>
      <c r="G947" s="43" t="s">
        <v>46</v>
      </c>
      <c r="H947" s="43" t="s">
        <v>33</v>
      </c>
      <c r="I947" s="43"/>
      <c r="J947" s="21" t="s">
        <v>176</v>
      </c>
      <c r="K947" s="21" t="s">
        <v>26</v>
      </c>
      <c r="L947" s="21" t="str">
        <f t="shared" si="20"/>
        <v>Fevereiro</v>
      </c>
      <c r="M947" s="47"/>
      <c r="N947" s="48"/>
    </row>
    <row r="948" spans="1:14" ht="162.75" customHeight="1" x14ac:dyDescent="0.25">
      <c r="A948" s="43">
        <v>446</v>
      </c>
      <c r="B948" s="43" t="s">
        <v>15</v>
      </c>
      <c r="C948" s="43" t="s">
        <v>1279</v>
      </c>
      <c r="D948" s="43" t="s">
        <v>1280</v>
      </c>
      <c r="E948" s="43">
        <v>1</v>
      </c>
      <c r="F948" s="191">
        <v>0</v>
      </c>
      <c r="G948" s="43" t="s">
        <v>170</v>
      </c>
      <c r="H948" s="43" t="s">
        <v>33</v>
      </c>
      <c r="I948" s="43"/>
      <c r="J948" s="21" t="s">
        <v>66</v>
      </c>
      <c r="K948" s="21" t="s">
        <v>15</v>
      </c>
      <c r="L948" s="21" t="str">
        <f t="shared" si="20"/>
        <v>Dezembro</v>
      </c>
      <c r="M948" s="47"/>
      <c r="N948" s="48"/>
    </row>
    <row r="949" spans="1:14" ht="162.75" customHeight="1" x14ac:dyDescent="0.25">
      <c r="A949" s="43">
        <v>447</v>
      </c>
      <c r="B949" s="43" t="s">
        <v>36</v>
      </c>
      <c r="C949" s="43" t="s">
        <v>1281</v>
      </c>
      <c r="D949" s="43" t="s">
        <v>1282</v>
      </c>
      <c r="E949" s="43">
        <v>1</v>
      </c>
      <c r="F949" s="191">
        <v>100000</v>
      </c>
      <c r="G949" s="43" t="s">
        <v>115</v>
      </c>
      <c r="H949" s="43" t="s">
        <v>33</v>
      </c>
      <c r="I949" s="43"/>
      <c r="J949" s="21" t="s">
        <v>116</v>
      </c>
      <c r="K949" s="21" t="s">
        <v>36</v>
      </c>
      <c r="L949" s="21" t="str">
        <f t="shared" si="20"/>
        <v>Janeiro</v>
      </c>
      <c r="M949" s="47"/>
      <c r="N949" s="48"/>
    </row>
    <row r="950" spans="1:14" ht="59.25" customHeight="1" x14ac:dyDescent="0.25">
      <c r="A950" s="43">
        <v>448</v>
      </c>
      <c r="B950" s="43" t="s">
        <v>15</v>
      </c>
      <c r="C950" s="43" t="s">
        <v>1283</v>
      </c>
      <c r="D950" s="43" t="s">
        <v>1284</v>
      </c>
      <c r="E950" s="43">
        <v>9</v>
      </c>
      <c r="F950" s="191">
        <v>100000</v>
      </c>
      <c r="G950" s="43" t="s">
        <v>115</v>
      </c>
      <c r="H950" s="43" t="s">
        <v>20</v>
      </c>
      <c r="I950" s="43"/>
      <c r="J950" s="21" t="s">
        <v>66</v>
      </c>
      <c r="K950" s="21" t="s">
        <v>15</v>
      </c>
      <c r="L950" s="21" t="str">
        <f t="shared" si="20"/>
        <v>Janeiro</v>
      </c>
      <c r="M950" s="47" t="s">
        <v>1285</v>
      </c>
      <c r="N950" s="48">
        <v>45727</v>
      </c>
    </row>
    <row r="951" spans="1:14" ht="87" customHeight="1" x14ac:dyDescent="0.25">
      <c r="A951" s="43">
        <v>449</v>
      </c>
      <c r="B951" s="43" t="s">
        <v>30</v>
      </c>
      <c r="C951" s="43" t="s">
        <v>1286</v>
      </c>
      <c r="D951" s="43" t="s">
        <v>1287</v>
      </c>
      <c r="E951" s="43">
        <v>1</v>
      </c>
      <c r="F951" s="191">
        <v>5326268</v>
      </c>
      <c r="G951" s="43" t="s">
        <v>115</v>
      </c>
      <c r="H951" s="43" t="s">
        <v>33</v>
      </c>
      <c r="I951" s="43"/>
      <c r="J951" s="21" t="s">
        <v>122</v>
      </c>
      <c r="K951" s="21" t="s">
        <v>30</v>
      </c>
      <c r="L951" s="21" t="str">
        <f t="shared" si="20"/>
        <v>Janeiro</v>
      </c>
      <c r="M951" s="47" t="s">
        <v>1288</v>
      </c>
      <c r="N951" s="48">
        <v>45726</v>
      </c>
    </row>
    <row r="952" spans="1:14" ht="129" customHeight="1" x14ac:dyDescent="0.25">
      <c r="A952" s="43">
        <v>450</v>
      </c>
      <c r="B952" s="43" t="s">
        <v>36</v>
      </c>
      <c r="C952" s="43" t="s">
        <v>1289</v>
      </c>
      <c r="D952" s="43" t="s">
        <v>1290</v>
      </c>
      <c r="E952" s="43">
        <v>1</v>
      </c>
      <c r="F952" s="191">
        <v>248000</v>
      </c>
      <c r="G952" s="43" t="s">
        <v>115</v>
      </c>
      <c r="H952" s="43" t="s">
        <v>33</v>
      </c>
      <c r="I952" s="43"/>
      <c r="J952" s="21" t="s">
        <v>66</v>
      </c>
      <c r="K952" s="21" t="s">
        <v>36</v>
      </c>
      <c r="L952" s="21" t="str">
        <f t="shared" si="20"/>
        <v>Janeiro</v>
      </c>
      <c r="M952" s="47" t="s">
        <v>1291</v>
      </c>
      <c r="N952" s="48">
        <v>45723</v>
      </c>
    </row>
    <row r="953" spans="1:14" ht="173.25" customHeight="1" x14ac:dyDescent="0.25">
      <c r="A953" s="43">
        <v>451</v>
      </c>
      <c r="B953" s="43" t="s">
        <v>25</v>
      </c>
      <c r="C953" s="43" t="s">
        <v>1292</v>
      </c>
      <c r="D953" s="43" t="s">
        <v>1293</v>
      </c>
      <c r="E953" s="43">
        <v>9</v>
      </c>
      <c r="F953" s="191">
        <v>4900</v>
      </c>
      <c r="G953" s="43" t="s">
        <v>115</v>
      </c>
      <c r="H953" s="43" t="s">
        <v>33</v>
      </c>
      <c r="I953" s="43"/>
      <c r="J953" s="21" t="s">
        <v>116</v>
      </c>
      <c r="K953" s="21" t="s">
        <v>25</v>
      </c>
      <c r="L953" s="21" t="str">
        <f t="shared" si="20"/>
        <v>Janeiro</v>
      </c>
      <c r="M953" s="47" t="s">
        <v>1294</v>
      </c>
      <c r="N953" s="48" t="s">
        <v>1295</v>
      </c>
    </row>
    <row r="954" spans="1:14" ht="66.75" customHeight="1" x14ac:dyDescent="0.25">
      <c r="A954" s="43">
        <v>452</v>
      </c>
      <c r="B954" s="43" t="s">
        <v>24</v>
      </c>
      <c r="C954" s="43" t="s">
        <v>1296</v>
      </c>
      <c r="D954" s="43" t="s">
        <v>1297</v>
      </c>
      <c r="E954" s="43">
        <v>9</v>
      </c>
      <c r="F954" s="191">
        <v>30000</v>
      </c>
      <c r="G954" s="43" t="s">
        <v>115</v>
      </c>
      <c r="H954" s="43" t="s">
        <v>20</v>
      </c>
      <c r="I954" s="43"/>
      <c r="J954" s="21" t="s">
        <v>116</v>
      </c>
      <c r="K954" s="21" t="s">
        <v>24</v>
      </c>
      <c r="L954" s="21" t="str">
        <f t="shared" si="20"/>
        <v>Janeiro</v>
      </c>
      <c r="M954" s="47" t="s">
        <v>1298</v>
      </c>
      <c r="N954" s="48">
        <v>45737</v>
      </c>
    </row>
    <row r="955" spans="1:14" ht="80.25" customHeight="1" x14ac:dyDescent="0.25">
      <c r="A955" s="43">
        <v>453</v>
      </c>
      <c r="B955" s="43" t="s">
        <v>24</v>
      </c>
      <c r="C955" s="43" t="s">
        <v>1299</v>
      </c>
      <c r="D955" s="43" t="s">
        <v>1300</v>
      </c>
      <c r="E955" s="43">
        <v>50</v>
      </c>
      <c r="F955" s="191">
        <v>164499</v>
      </c>
      <c r="G955" s="43" t="s">
        <v>50</v>
      </c>
      <c r="H955" s="43" t="s">
        <v>20</v>
      </c>
      <c r="I955" s="43"/>
      <c r="J955" s="21" t="s">
        <v>47</v>
      </c>
      <c r="K955" s="21" t="s">
        <v>24</v>
      </c>
      <c r="L955" s="21" t="str">
        <f t="shared" si="20"/>
        <v>Março</v>
      </c>
      <c r="M955" s="47" t="s">
        <v>1301</v>
      </c>
      <c r="N955" s="48">
        <v>45733</v>
      </c>
    </row>
    <row r="956" spans="1:14" ht="120" customHeight="1" x14ac:dyDescent="0.25">
      <c r="A956" s="43">
        <v>454</v>
      </c>
      <c r="B956" s="43" t="s">
        <v>27</v>
      </c>
      <c r="C956" s="43" t="s">
        <v>1302</v>
      </c>
      <c r="D956" s="43" t="s">
        <v>1303</v>
      </c>
      <c r="E956" s="43">
        <v>1</v>
      </c>
      <c r="F956" s="191">
        <v>3900</v>
      </c>
      <c r="G956" s="43" t="s">
        <v>115</v>
      </c>
      <c r="H956" s="43" t="s">
        <v>20</v>
      </c>
      <c r="I956" s="43"/>
      <c r="J956" s="21" t="s">
        <v>66</v>
      </c>
      <c r="K956" s="21" t="s">
        <v>27</v>
      </c>
      <c r="L956" s="21" t="str">
        <f t="shared" si="20"/>
        <v>Janeiro</v>
      </c>
      <c r="M956" s="47" t="s">
        <v>1304</v>
      </c>
      <c r="N956" s="48">
        <v>45740</v>
      </c>
    </row>
    <row r="957" spans="1:14" ht="29.25" customHeight="1" x14ac:dyDescent="0.25">
      <c r="A957" s="120">
        <v>455</v>
      </c>
      <c r="B957" s="43" t="s">
        <v>27</v>
      </c>
      <c r="C957" s="120" t="s">
        <v>1305</v>
      </c>
      <c r="D957" s="120" t="s">
        <v>1306</v>
      </c>
      <c r="E957" s="162">
        <v>400</v>
      </c>
      <c r="F957" s="193">
        <v>42200</v>
      </c>
      <c r="G957" s="120" t="s">
        <v>276</v>
      </c>
      <c r="H957" s="120" t="s">
        <v>223</v>
      </c>
      <c r="I957" s="120"/>
      <c r="J957" s="23" t="s">
        <v>47</v>
      </c>
      <c r="K957" s="23" t="s">
        <v>36</v>
      </c>
      <c r="L957" s="23" t="str">
        <f t="shared" si="20"/>
        <v>Abril</v>
      </c>
      <c r="M957" s="11"/>
      <c r="N957" s="17"/>
    </row>
    <row r="958" spans="1:14" ht="19.5" customHeight="1" x14ac:dyDescent="0.2">
      <c r="A958" s="121"/>
      <c r="B958" s="43" t="s">
        <v>36</v>
      </c>
      <c r="C958" s="121"/>
      <c r="D958" s="121"/>
      <c r="E958" s="162">
        <v>34</v>
      </c>
      <c r="F958" s="194">
        <v>3587</v>
      </c>
      <c r="G958" s="121"/>
      <c r="H958" s="121"/>
      <c r="I958" s="121"/>
      <c r="J958" s="24"/>
      <c r="K958" s="24"/>
      <c r="L958" s="24" t="str">
        <f t="shared" si="20"/>
        <v>Erro</v>
      </c>
      <c r="M958" s="13"/>
      <c r="N958" s="18"/>
    </row>
    <row r="959" spans="1:14" ht="21.75" customHeight="1" x14ac:dyDescent="0.2">
      <c r="A959" s="121"/>
      <c r="B959" s="43" t="s">
        <v>22</v>
      </c>
      <c r="C959" s="121"/>
      <c r="D959" s="121"/>
      <c r="E959" s="162">
        <v>300</v>
      </c>
      <c r="F959" s="194">
        <v>31650</v>
      </c>
      <c r="G959" s="121"/>
      <c r="H959" s="121"/>
      <c r="I959" s="121"/>
      <c r="J959" s="24"/>
      <c r="K959" s="24"/>
      <c r="L959" s="24" t="str">
        <f t="shared" si="20"/>
        <v>Erro</v>
      </c>
      <c r="M959" s="13"/>
      <c r="N959" s="18"/>
    </row>
    <row r="960" spans="1:14" ht="18.75" customHeight="1" x14ac:dyDescent="0.2">
      <c r="A960" s="121"/>
      <c r="B960" s="43" t="s">
        <v>37</v>
      </c>
      <c r="C960" s="121"/>
      <c r="D960" s="121"/>
      <c r="E960" s="162">
        <v>100</v>
      </c>
      <c r="F960" s="194">
        <v>10550</v>
      </c>
      <c r="G960" s="121"/>
      <c r="H960" s="121"/>
      <c r="I960" s="121"/>
      <c r="J960" s="24"/>
      <c r="K960" s="24"/>
      <c r="L960" s="24" t="str">
        <f t="shared" si="20"/>
        <v>Erro</v>
      </c>
      <c r="M960" s="13"/>
      <c r="N960" s="18"/>
    </row>
    <row r="961" spans="1:14" ht="19.5" customHeight="1" x14ac:dyDescent="0.2">
      <c r="A961" s="121"/>
      <c r="B961" s="43" t="s">
        <v>29</v>
      </c>
      <c r="C961" s="121"/>
      <c r="D961" s="121"/>
      <c r="E961" s="162">
        <v>200</v>
      </c>
      <c r="F961" s="194">
        <v>21100</v>
      </c>
      <c r="G961" s="121"/>
      <c r="H961" s="121"/>
      <c r="I961" s="121"/>
      <c r="J961" s="24"/>
      <c r="K961" s="24"/>
      <c r="L961" s="24" t="str">
        <f t="shared" si="20"/>
        <v>Erro</v>
      </c>
      <c r="M961" s="13"/>
      <c r="N961" s="18"/>
    </row>
    <row r="962" spans="1:14" ht="21" customHeight="1" x14ac:dyDescent="0.2">
      <c r="A962" s="121"/>
      <c r="B962" s="43" t="s">
        <v>23</v>
      </c>
      <c r="C962" s="121"/>
      <c r="D962" s="121"/>
      <c r="E962" s="162">
        <v>20</v>
      </c>
      <c r="F962" s="194">
        <v>2110</v>
      </c>
      <c r="G962" s="121"/>
      <c r="H962" s="121"/>
      <c r="I962" s="121"/>
      <c r="J962" s="24"/>
      <c r="K962" s="24"/>
      <c r="L962" s="24" t="str">
        <f t="shared" si="20"/>
        <v>Erro</v>
      </c>
      <c r="M962" s="13"/>
      <c r="N962" s="18"/>
    </row>
    <row r="963" spans="1:14" ht="24" customHeight="1" x14ac:dyDescent="0.2">
      <c r="A963" s="121"/>
      <c r="B963" s="43" t="s">
        <v>24</v>
      </c>
      <c r="C963" s="121"/>
      <c r="D963" s="121"/>
      <c r="E963" s="162">
        <v>100</v>
      </c>
      <c r="F963" s="194">
        <v>10550</v>
      </c>
      <c r="G963" s="121"/>
      <c r="H963" s="121"/>
      <c r="I963" s="121"/>
      <c r="J963" s="24"/>
      <c r="K963" s="24"/>
      <c r="L963" s="24" t="str">
        <f t="shared" si="20"/>
        <v>Erro</v>
      </c>
      <c r="M963" s="13"/>
      <c r="N963" s="18"/>
    </row>
    <row r="964" spans="1:14" ht="23.25" customHeight="1" x14ac:dyDescent="0.2">
      <c r="A964" s="121"/>
      <c r="B964" s="43" t="s">
        <v>25</v>
      </c>
      <c r="C964" s="121"/>
      <c r="D964" s="121"/>
      <c r="E964" s="162">
        <v>100</v>
      </c>
      <c r="F964" s="194">
        <v>10550</v>
      </c>
      <c r="G964" s="121"/>
      <c r="H964" s="121"/>
      <c r="I964" s="121"/>
      <c r="J964" s="24"/>
      <c r="K964" s="24"/>
      <c r="L964" s="24" t="str">
        <f t="shared" si="20"/>
        <v>Erro</v>
      </c>
      <c r="M964" s="13"/>
      <c r="N964" s="18"/>
    </row>
    <row r="965" spans="1:14" ht="27" customHeight="1" x14ac:dyDescent="0.2">
      <c r="A965" s="122"/>
      <c r="B965" s="43" t="s">
        <v>30</v>
      </c>
      <c r="C965" s="122"/>
      <c r="D965" s="122"/>
      <c r="E965" s="162">
        <v>300</v>
      </c>
      <c r="F965" s="194">
        <v>31650</v>
      </c>
      <c r="G965" s="122"/>
      <c r="H965" s="122"/>
      <c r="I965" s="122"/>
      <c r="J965" s="25"/>
      <c r="K965" s="25"/>
      <c r="L965" s="25" t="str">
        <f t="shared" si="20"/>
        <v>Erro</v>
      </c>
      <c r="M965" s="15"/>
      <c r="N965" s="19"/>
    </row>
    <row r="966" spans="1:14" ht="69.75" customHeight="1" x14ac:dyDescent="0.25">
      <c r="A966" s="195">
        <v>456</v>
      </c>
      <c r="B966" s="43" t="s">
        <v>35</v>
      </c>
      <c r="C966" s="195" t="s">
        <v>1307</v>
      </c>
      <c r="D966" s="195" t="s">
        <v>1308</v>
      </c>
      <c r="E966" s="162">
        <v>2400</v>
      </c>
      <c r="F966" s="151">
        <v>744000</v>
      </c>
      <c r="G966" s="43" t="s">
        <v>46</v>
      </c>
      <c r="H966" s="43" t="s">
        <v>33</v>
      </c>
      <c r="I966" s="195"/>
      <c r="J966" s="21" t="s">
        <v>47</v>
      </c>
      <c r="K966" s="21" t="s">
        <v>35</v>
      </c>
      <c r="L966" s="21" t="str">
        <f t="shared" si="20"/>
        <v>Fevereiro</v>
      </c>
      <c r="M966" s="196" t="s">
        <v>1309</v>
      </c>
      <c r="N966" s="197">
        <v>45747</v>
      </c>
    </row>
    <row r="967" spans="1:14" ht="69.75" customHeight="1" x14ac:dyDescent="0.25">
      <c r="A967" s="195">
        <v>457</v>
      </c>
      <c r="B967" s="43" t="s">
        <v>28</v>
      </c>
      <c r="C967" s="195" t="s">
        <v>1310</v>
      </c>
      <c r="D967" s="195" t="s">
        <v>1311</v>
      </c>
      <c r="E967" s="162">
        <v>1</v>
      </c>
      <c r="F967" s="151">
        <v>230750</v>
      </c>
      <c r="G967" s="43" t="s">
        <v>276</v>
      </c>
      <c r="H967" s="43" t="s">
        <v>20</v>
      </c>
      <c r="I967" s="195"/>
      <c r="J967" s="21" t="s">
        <v>122</v>
      </c>
      <c r="K967" s="21" t="s">
        <v>28</v>
      </c>
      <c r="L967" s="21" t="str">
        <f t="shared" si="20"/>
        <v>Abril</v>
      </c>
      <c r="M967" s="196" t="s">
        <v>1312</v>
      </c>
      <c r="N967" s="197">
        <v>45790</v>
      </c>
    </row>
    <row r="968" spans="1:14" ht="158.25" customHeight="1" x14ac:dyDescent="0.25">
      <c r="A968" s="195">
        <v>458</v>
      </c>
      <c r="B968" s="43" t="s">
        <v>27</v>
      </c>
      <c r="C968" s="195" t="s">
        <v>1313</v>
      </c>
      <c r="D968" s="195" t="s">
        <v>1314</v>
      </c>
      <c r="E968" s="162">
        <v>30</v>
      </c>
      <c r="F968" s="151">
        <v>264588.59999999998</v>
      </c>
      <c r="G968" s="43" t="s">
        <v>94</v>
      </c>
      <c r="H968" s="43" t="s">
        <v>33</v>
      </c>
      <c r="I968" s="195"/>
      <c r="J968" s="21" t="s">
        <v>66</v>
      </c>
      <c r="K968" s="21" t="s">
        <v>27</v>
      </c>
      <c r="L968" s="21" t="str">
        <f t="shared" si="20"/>
        <v>Janeiro</v>
      </c>
      <c r="M968" s="196" t="s">
        <v>1315</v>
      </c>
      <c r="N968" s="197">
        <v>45875</v>
      </c>
    </row>
    <row r="969" spans="1:14" ht="126.75" customHeight="1" x14ac:dyDescent="0.25">
      <c r="A969" s="195">
        <v>459</v>
      </c>
      <c r="B969" s="43" t="s">
        <v>35</v>
      </c>
      <c r="C969" s="195" t="s">
        <v>1316</v>
      </c>
      <c r="D969" s="195" t="s">
        <v>1317</v>
      </c>
      <c r="E969" s="162">
        <v>8</v>
      </c>
      <c r="F969" s="151">
        <v>100000</v>
      </c>
      <c r="G969" s="43" t="s">
        <v>50</v>
      </c>
      <c r="H969" s="43" t="s">
        <v>33</v>
      </c>
      <c r="I969" s="195"/>
      <c r="J969" s="21" t="s">
        <v>122</v>
      </c>
      <c r="K969" s="21" t="s">
        <v>35</v>
      </c>
      <c r="L969" s="21" t="str">
        <f t="shared" si="20"/>
        <v>Março</v>
      </c>
      <c r="M969" s="196" t="s">
        <v>1318</v>
      </c>
      <c r="N969" s="197">
        <v>45749</v>
      </c>
    </row>
    <row r="970" spans="1:14" ht="196.5" customHeight="1" x14ac:dyDescent="0.25">
      <c r="A970" s="195">
        <v>460</v>
      </c>
      <c r="B970" s="43" t="s">
        <v>27</v>
      </c>
      <c r="C970" s="195" t="s">
        <v>1319</v>
      </c>
      <c r="D970" s="195" t="s">
        <v>1320</v>
      </c>
      <c r="E970" s="162">
        <v>2000</v>
      </c>
      <c r="F970" s="151">
        <v>9925</v>
      </c>
      <c r="G970" s="43" t="s">
        <v>94</v>
      </c>
      <c r="H970" s="43" t="s">
        <v>33</v>
      </c>
      <c r="I970" s="195" t="s">
        <v>1321</v>
      </c>
      <c r="J970" s="21" t="s">
        <v>66</v>
      </c>
      <c r="K970" s="21" t="s">
        <v>27</v>
      </c>
      <c r="L970" s="21" t="str">
        <f t="shared" si="20"/>
        <v>Janeiro</v>
      </c>
      <c r="M970" s="196" t="s">
        <v>1322</v>
      </c>
      <c r="N970" s="197">
        <v>45775</v>
      </c>
    </row>
    <row r="971" spans="1:14" ht="138" customHeight="1" x14ac:dyDescent="0.25">
      <c r="A971" s="195">
        <v>461</v>
      </c>
      <c r="B971" s="43" t="s">
        <v>27</v>
      </c>
      <c r="C971" s="195" t="s">
        <v>1323</v>
      </c>
      <c r="D971" s="195" t="s">
        <v>1324</v>
      </c>
      <c r="E971" s="162">
        <v>100</v>
      </c>
      <c r="F971" s="151">
        <v>200000</v>
      </c>
      <c r="G971" s="43" t="s">
        <v>50</v>
      </c>
      <c r="H971" s="43" t="s">
        <v>33</v>
      </c>
      <c r="I971" s="195"/>
      <c r="J971" s="21" t="s">
        <v>47</v>
      </c>
      <c r="K971" s="21" t="s">
        <v>27</v>
      </c>
      <c r="L971" s="21" t="str">
        <f t="shared" si="20"/>
        <v>Março</v>
      </c>
      <c r="M971" s="196"/>
      <c r="N971" s="197"/>
    </row>
    <row r="972" spans="1:14" ht="137.25" customHeight="1" x14ac:dyDescent="0.25">
      <c r="A972" s="195">
        <v>462</v>
      </c>
      <c r="B972" s="43" t="s">
        <v>37</v>
      </c>
      <c r="C972" s="195" t="s">
        <v>1325</v>
      </c>
      <c r="D972" s="195" t="s">
        <v>1326</v>
      </c>
      <c r="E972" s="162">
        <v>1</v>
      </c>
      <c r="F972" s="151">
        <v>1067000</v>
      </c>
      <c r="G972" s="43" t="s">
        <v>46</v>
      </c>
      <c r="H972" s="43" t="s">
        <v>33</v>
      </c>
      <c r="I972" s="195"/>
      <c r="J972" s="21" t="s">
        <v>122</v>
      </c>
      <c r="K972" s="21" t="s">
        <v>37</v>
      </c>
      <c r="L972" s="21" t="str">
        <f t="shared" si="20"/>
        <v>Fevereiro</v>
      </c>
      <c r="M972" s="196" t="s">
        <v>374</v>
      </c>
      <c r="N972" s="197">
        <v>45856</v>
      </c>
    </row>
    <row r="973" spans="1:14" ht="151.5" customHeight="1" x14ac:dyDescent="0.25">
      <c r="A973" s="195">
        <v>463</v>
      </c>
      <c r="B973" s="43" t="s">
        <v>25</v>
      </c>
      <c r="C973" s="195" t="s">
        <v>1327</v>
      </c>
      <c r="D973" s="195" t="s">
        <v>1328</v>
      </c>
      <c r="E973" s="162" t="s">
        <v>1329</v>
      </c>
      <c r="F973" s="151">
        <v>292101.87</v>
      </c>
      <c r="G973" s="43" t="s">
        <v>50</v>
      </c>
      <c r="H973" s="43" t="s">
        <v>33</v>
      </c>
      <c r="I973" s="195"/>
      <c r="J973" s="21" t="s">
        <v>171</v>
      </c>
      <c r="K973" s="21" t="s">
        <v>25</v>
      </c>
      <c r="L973" s="21" t="str">
        <f t="shared" si="20"/>
        <v>Março</v>
      </c>
      <c r="M973" s="196" t="s">
        <v>1330</v>
      </c>
      <c r="N973" s="197" t="s">
        <v>1331</v>
      </c>
    </row>
    <row r="974" spans="1:14" ht="78.75" customHeight="1" x14ac:dyDescent="0.25">
      <c r="A974" s="195">
        <v>464</v>
      </c>
      <c r="B974" s="43" t="s">
        <v>30</v>
      </c>
      <c r="C974" s="195" t="s">
        <v>1332</v>
      </c>
      <c r="D974" s="195" t="s">
        <v>1333</v>
      </c>
      <c r="E974" s="162">
        <v>1</v>
      </c>
      <c r="F974" s="151">
        <v>56000</v>
      </c>
      <c r="G974" s="43" t="s">
        <v>46</v>
      </c>
      <c r="H974" s="43" t="s">
        <v>33</v>
      </c>
      <c r="I974" s="195"/>
      <c r="J974" s="21" t="s">
        <v>124</v>
      </c>
      <c r="K974" s="21" t="s">
        <v>30</v>
      </c>
      <c r="L974" s="21" t="str">
        <f t="shared" si="20"/>
        <v>Fevereiro</v>
      </c>
      <c r="M974" s="196" t="s">
        <v>1334</v>
      </c>
      <c r="N974" s="197">
        <v>45777</v>
      </c>
    </row>
    <row r="975" spans="1:14" ht="78.75" customHeight="1" x14ac:dyDescent="0.25">
      <c r="A975" s="195">
        <v>465</v>
      </c>
      <c r="B975" s="43" t="s">
        <v>24</v>
      </c>
      <c r="C975" s="195" t="s">
        <v>1335</v>
      </c>
      <c r="D975" s="195" t="s">
        <v>1336</v>
      </c>
      <c r="E975" s="162">
        <v>1</v>
      </c>
      <c r="F975" s="151">
        <v>18750</v>
      </c>
      <c r="G975" s="43" t="s">
        <v>50</v>
      </c>
      <c r="H975" s="43" t="s">
        <v>20</v>
      </c>
      <c r="I975" s="195"/>
      <c r="J975" s="21" t="s">
        <v>66</v>
      </c>
      <c r="K975" s="21" t="s">
        <v>24</v>
      </c>
      <c r="L975" s="21" t="str">
        <f t="shared" si="20"/>
        <v>Março</v>
      </c>
      <c r="M975" s="196" t="s">
        <v>1337</v>
      </c>
      <c r="N975" s="197">
        <v>45784</v>
      </c>
    </row>
    <row r="976" spans="1:14" ht="135" customHeight="1" x14ac:dyDescent="0.25">
      <c r="A976" s="195">
        <v>466</v>
      </c>
      <c r="B976" s="43" t="s">
        <v>28</v>
      </c>
      <c r="C976" s="195" t="s">
        <v>1338</v>
      </c>
      <c r="D976" s="195" t="s">
        <v>1339</v>
      </c>
      <c r="E976" s="162">
        <v>6</v>
      </c>
      <c r="F976" s="151">
        <v>96000</v>
      </c>
      <c r="G976" s="43" t="s">
        <v>46</v>
      </c>
      <c r="H976" s="43" t="s">
        <v>33</v>
      </c>
      <c r="I976" s="195"/>
      <c r="J976" s="21" t="s">
        <v>66</v>
      </c>
      <c r="K976" s="21" t="s">
        <v>28</v>
      </c>
      <c r="L976" s="21" t="str">
        <f t="shared" si="20"/>
        <v>Fevereiro</v>
      </c>
      <c r="M976" s="196" t="s">
        <v>1340</v>
      </c>
      <c r="N976" s="197">
        <v>45820</v>
      </c>
    </row>
    <row r="977" spans="1:14" ht="135" customHeight="1" x14ac:dyDescent="0.25">
      <c r="A977" s="195">
        <v>467</v>
      </c>
      <c r="B977" s="43" t="s">
        <v>29</v>
      </c>
      <c r="C977" s="195" t="s">
        <v>1341</v>
      </c>
      <c r="D977" s="195" t="s">
        <v>1342</v>
      </c>
      <c r="E977" s="162">
        <v>5</v>
      </c>
      <c r="F977" s="151">
        <v>8400</v>
      </c>
      <c r="G977" s="43" t="s">
        <v>46</v>
      </c>
      <c r="H977" s="43" t="s">
        <v>33</v>
      </c>
      <c r="I977" s="195"/>
      <c r="J977" s="21"/>
      <c r="K977" s="21"/>
      <c r="L977" s="21" t="str">
        <f t="shared" si="20"/>
        <v>Fevereiro</v>
      </c>
      <c r="M977" s="196" t="s">
        <v>1343</v>
      </c>
      <c r="N977" s="197">
        <v>45775</v>
      </c>
    </row>
    <row r="978" spans="1:14" ht="273" customHeight="1" x14ac:dyDescent="0.25">
      <c r="A978" s="195">
        <v>468</v>
      </c>
      <c r="B978" s="43" t="s">
        <v>24</v>
      </c>
      <c r="C978" s="195" t="s">
        <v>1344</v>
      </c>
      <c r="D978" s="195" t="s">
        <v>1345</v>
      </c>
      <c r="E978" s="162" t="s">
        <v>1346</v>
      </c>
      <c r="F978" s="151">
        <v>40000</v>
      </c>
      <c r="G978" s="43" t="s">
        <v>46</v>
      </c>
      <c r="H978" s="43" t="s">
        <v>33</v>
      </c>
      <c r="I978" s="195"/>
      <c r="J978" s="21" t="s">
        <v>122</v>
      </c>
      <c r="K978" s="21" t="s">
        <v>24</v>
      </c>
      <c r="L978" s="21" t="str">
        <f t="shared" si="20"/>
        <v>Fevereiro</v>
      </c>
      <c r="M978" s="196" t="s">
        <v>1347</v>
      </c>
      <c r="N978" s="197">
        <v>45901</v>
      </c>
    </row>
    <row r="979" spans="1:14" ht="33.75" customHeight="1" x14ac:dyDescent="0.25">
      <c r="A979" s="120">
        <v>469</v>
      </c>
      <c r="B979" s="43" t="s">
        <v>27</v>
      </c>
      <c r="C979" s="120" t="s">
        <v>1348</v>
      </c>
      <c r="D979" s="120" t="s">
        <v>1349</v>
      </c>
      <c r="E979" s="162">
        <v>3</v>
      </c>
      <c r="F979" s="151">
        <v>1800</v>
      </c>
      <c r="G979" s="120" t="s">
        <v>94</v>
      </c>
      <c r="H979" s="120" t="s">
        <v>20</v>
      </c>
      <c r="I979" s="120"/>
      <c r="J979" s="23" t="s">
        <v>66</v>
      </c>
      <c r="K979" s="21" t="s">
        <v>27</v>
      </c>
      <c r="L979" s="23" t="str">
        <f>IF($G979="Janeiro","Dezembro",IF($G979="Fevereiro","Dezembro",IF($G979="Março","Janeiro",IF($G979="Abril","Janeiro",IF($G979="Maio","Fevereiro",IF($G979="Junho","Março",IF($G979="Julho","Abril",IF($G979="Agosto","Maio",IF($G979="Setembro","Junho",IF($G979="Outubro","Julho",IF($G979="Novembro","Agosto",IF($G979="Dezembro","Setembro","Erro"))))))))))))</f>
        <v>Janeiro</v>
      </c>
      <c r="M979" s="11" t="s">
        <v>1350</v>
      </c>
      <c r="N979" s="17" t="s">
        <v>1351</v>
      </c>
    </row>
    <row r="980" spans="1:14" ht="33.75" customHeight="1" x14ac:dyDescent="0.25">
      <c r="A980" s="121"/>
      <c r="B980" s="43" t="s">
        <v>35</v>
      </c>
      <c r="C980" s="121"/>
      <c r="D980" s="121"/>
      <c r="E980" s="162">
        <v>1</v>
      </c>
      <c r="F980" s="151">
        <v>600</v>
      </c>
      <c r="G980" s="121"/>
      <c r="H980" s="121"/>
      <c r="I980" s="121"/>
      <c r="J980" s="24"/>
      <c r="K980" s="21" t="s">
        <v>35</v>
      </c>
      <c r="L980" s="24"/>
      <c r="M980" s="13"/>
      <c r="N980" s="18"/>
    </row>
    <row r="981" spans="1:14" ht="80.25" customHeight="1" x14ac:dyDescent="0.25">
      <c r="A981" s="122"/>
      <c r="B981" s="43" t="s">
        <v>36</v>
      </c>
      <c r="C981" s="122"/>
      <c r="D981" s="122"/>
      <c r="E981" s="162">
        <v>1</v>
      </c>
      <c r="F981" s="151">
        <v>600</v>
      </c>
      <c r="G981" s="122"/>
      <c r="H981" s="122"/>
      <c r="I981" s="122"/>
      <c r="J981" s="25"/>
      <c r="K981" s="21" t="s">
        <v>36</v>
      </c>
      <c r="L981" s="25"/>
      <c r="M981" s="15"/>
      <c r="N981" s="19"/>
    </row>
    <row r="982" spans="1:14" ht="30.75" customHeight="1" x14ac:dyDescent="0.25">
      <c r="A982" s="120">
        <v>470</v>
      </c>
      <c r="B982" s="43" t="s">
        <v>15</v>
      </c>
      <c r="C982" s="120" t="s">
        <v>1352</v>
      </c>
      <c r="D982" s="120" t="s">
        <v>1353</v>
      </c>
      <c r="E982" s="198">
        <v>12</v>
      </c>
      <c r="F982" s="151">
        <v>27497.11</v>
      </c>
      <c r="G982" s="120" t="s">
        <v>276</v>
      </c>
      <c r="H982" s="120" t="s">
        <v>33</v>
      </c>
      <c r="I982" s="120"/>
      <c r="J982" s="23" t="s">
        <v>122</v>
      </c>
      <c r="K982" s="23" t="s">
        <v>15</v>
      </c>
      <c r="L982" s="23" t="str">
        <f>IF($G982="Janeiro","Dezembro",IF($G982="Fevereiro","Dezembro",IF($G982="Março","Janeiro",IF($G982="Abril","Janeiro",IF($G982="Maio","Fevereiro",IF($G982="Junho","Março",IF($G982="Julho","Abril",IF($G982="Agosto","Maio",IF($G982="Setembro","Junho",IF($G982="Outubro","Julho",IF($G982="Novembro","Agosto",IF($G982="Dezembro","Setembro","Erro"))))))))))))</f>
        <v>Abril</v>
      </c>
      <c r="M982" s="11" t="s">
        <v>1354</v>
      </c>
      <c r="N982" s="17">
        <v>45792</v>
      </c>
    </row>
    <row r="983" spans="1:14" ht="27" customHeight="1" x14ac:dyDescent="0.25">
      <c r="A983" s="121"/>
      <c r="B983" s="43" t="s">
        <v>24</v>
      </c>
      <c r="C983" s="121"/>
      <c r="D983" s="121"/>
      <c r="E983" s="199"/>
      <c r="F983" s="151">
        <v>8192.7000000000007</v>
      </c>
      <c r="G983" s="121"/>
      <c r="H983" s="121"/>
      <c r="I983" s="121"/>
      <c r="J983" s="24"/>
      <c r="K983" s="24"/>
      <c r="L983" s="24"/>
      <c r="M983" s="13"/>
      <c r="N983" s="18"/>
    </row>
    <row r="984" spans="1:14" ht="27" customHeight="1" x14ac:dyDescent="0.25">
      <c r="A984" s="121"/>
      <c r="B984" s="43" t="s">
        <v>25</v>
      </c>
      <c r="C984" s="121"/>
      <c r="D984" s="121"/>
      <c r="E984" s="199"/>
      <c r="F984" s="151">
        <v>2730.9</v>
      </c>
      <c r="G984" s="121"/>
      <c r="H984" s="121"/>
      <c r="I984" s="121"/>
      <c r="J984" s="24"/>
      <c r="K984" s="24"/>
      <c r="L984" s="24"/>
      <c r="M984" s="13"/>
      <c r="N984" s="18"/>
    </row>
    <row r="985" spans="1:14" ht="27" customHeight="1" x14ac:dyDescent="0.25">
      <c r="A985" s="121"/>
      <c r="B985" s="43" t="s">
        <v>29</v>
      </c>
      <c r="C985" s="121"/>
      <c r="D985" s="121"/>
      <c r="E985" s="199"/>
      <c r="F985" s="151">
        <v>5461.8</v>
      </c>
      <c r="G985" s="121"/>
      <c r="H985" s="121"/>
      <c r="I985" s="121"/>
      <c r="J985" s="24"/>
      <c r="K985" s="24"/>
      <c r="L985" s="24" t="str">
        <f>IF($G985="Janeiro","Dezembro",IF($G985="Fevereiro","Dezembro",IF($G985="Março","Janeiro",IF($G985="Abril","Janeiro",IF($G985="Maio","Fevereiro",IF($G985="Junho","Março",IF($G985="Julho","Abril",IF($G985="Agosto","Maio",IF($G985="Setembro","Junho",IF($G985="Outubro","Julho",IF($G985="Novembro","Agosto",IF($G985="Dezembro","Setembro","Erro"))))))))))))</f>
        <v>Erro</v>
      </c>
      <c r="M985" s="13"/>
      <c r="N985" s="18"/>
    </row>
    <row r="986" spans="1:14" ht="27" customHeight="1" x14ac:dyDescent="0.25">
      <c r="A986" s="121"/>
      <c r="B986" s="43" t="s">
        <v>22</v>
      </c>
      <c r="C986" s="121"/>
      <c r="D986" s="121"/>
      <c r="E986" s="199"/>
      <c r="F986" s="151">
        <v>5461.8</v>
      </c>
      <c r="G986" s="121"/>
      <c r="H986" s="121"/>
      <c r="I986" s="121"/>
      <c r="J986" s="24"/>
      <c r="K986" s="24"/>
      <c r="L986" s="24"/>
      <c r="M986" s="13"/>
      <c r="N986" s="18"/>
    </row>
    <row r="987" spans="1:14" ht="27" customHeight="1" x14ac:dyDescent="0.25">
      <c r="A987" s="121"/>
      <c r="B987" s="43" t="s">
        <v>35</v>
      </c>
      <c r="C987" s="121"/>
      <c r="D987" s="121"/>
      <c r="E987" s="199"/>
      <c r="F987" s="151">
        <v>2730.9</v>
      </c>
      <c r="G987" s="121"/>
      <c r="H987" s="121"/>
      <c r="I987" s="121"/>
      <c r="J987" s="24"/>
      <c r="K987" s="24"/>
      <c r="L987" s="24"/>
      <c r="M987" s="13"/>
      <c r="N987" s="18"/>
    </row>
    <row r="988" spans="1:14" ht="27" customHeight="1" x14ac:dyDescent="0.25">
      <c r="A988" s="121"/>
      <c r="B988" s="43" t="s">
        <v>37</v>
      </c>
      <c r="C988" s="121"/>
      <c r="D988" s="121"/>
      <c r="E988" s="199"/>
      <c r="F988" s="151">
        <v>2730.9</v>
      </c>
      <c r="G988" s="121"/>
      <c r="H988" s="121"/>
      <c r="I988" s="121"/>
      <c r="J988" s="24"/>
      <c r="K988" s="24"/>
      <c r="L988" s="24" t="str">
        <f>IF($G988="Janeiro","Dezembro",IF($G988="Fevereiro","Dezembro",IF($G988="Março","Janeiro",IF($G988="Abril","Janeiro",IF($G988="Maio","Fevereiro",IF($G988="Junho","Março",IF($G988="Julho","Abril",IF($G988="Agosto","Maio",IF($G988="Setembro","Junho",IF($G988="Outubro","Julho",IF($G988="Novembro","Agosto",IF($G988="Dezembro","Setembro","Erro"))))))))))))</f>
        <v>Erro</v>
      </c>
      <c r="M988" s="13"/>
      <c r="N988" s="18"/>
    </row>
    <row r="989" spans="1:14" ht="27" customHeight="1" x14ac:dyDescent="0.25">
      <c r="A989" s="121"/>
      <c r="B989" s="43" t="s">
        <v>27</v>
      </c>
      <c r="C989" s="121"/>
      <c r="D989" s="121"/>
      <c r="E989" s="199"/>
      <c r="F989" s="151">
        <v>5461.8</v>
      </c>
      <c r="G989" s="121"/>
      <c r="H989" s="121"/>
      <c r="I989" s="121"/>
      <c r="J989" s="24"/>
      <c r="K989" s="24"/>
      <c r="L989" s="24"/>
      <c r="M989" s="13"/>
      <c r="N989" s="18"/>
    </row>
    <row r="990" spans="1:14" ht="22.5" customHeight="1" x14ac:dyDescent="0.25">
      <c r="A990" s="122"/>
      <c r="B990" s="43" t="s">
        <v>28</v>
      </c>
      <c r="C990" s="122"/>
      <c r="D990" s="122"/>
      <c r="E990" s="200"/>
      <c r="F990" s="151">
        <v>54617.97</v>
      </c>
      <c r="G990" s="122"/>
      <c r="H990" s="122"/>
      <c r="I990" s="122"/>
      <c r="J990" s="25"/>
      <c r="K990" s="25"/>
      <c r="L990" s="25"/>
      <c r="M990" s="15"/>
      <c r="N990" s="19"/>
    </row>
    <row r="991" spans="1:14" ht="42.75" customHeight="1" x14ac:dyDescent="0.25">
      <c r="A991" s="195">
        <v>471</v>
      </c>
      <c r="B991" s="43" t="s">
        <v>28</v>
      </c>
      <c r="C991" s="195" t="s">
        <v>1355</v>
      </c>
      <c r="D991" s="195" t="s">
        <v>1356</v>
      </c>
      <c r="E991" s="201">
        <v>1</v>
      </c>
      <c r="F991" s="151">
        <v>220000</v>
      </c>
      <c r="G991" s="43" t="s">
        <v>46</v>
      </c>
      <c r="H991" s="43" t="s">
        <v>20</v>
      </c>
      <c r="I991" s="195"/>
      <c r="J991" s="21" t="s">
        <v>116</v>
      </c>
      <c r="K991" s="21" t="s">
        <v>28</v>
      </c>
      <c r="L991" s="119" t="str">
        <f>IF($G991="Janeiro","Dezembro",IF($G991="Fevereiro","Dezembro",IF($G991="Março","Janeiro",IF($G991="Abril","Janeiro",IF($G991="Maio","Fevereiro",IF($G991="Junho","Março",IF($G991="Julho","Abril",IF($G991="Agosto","Maio",IF($G991="Setembro","Junho",IF($G991="Outubro","Julho",IF($G991="Novembro","Agosto",IF($G991="Dezembro","Setembro","Erro"))))))))))))</f>
        <v>Fevereiro</v>
      </c>
      <c r="M991" s="196" t="s">
        <v>1357</v>
      </c>
      <c r="N991" s="197">
        <v>45771</v>
      </c>
    </row>
    <row r="992" spans="1:14" ht="82.5" customHeight="1" x14ac:dyDescent="0.25">
      <c r="A992" s="195">
        <v>472</v>
      </c>
      <c r="B992" s="43" t="s">
        <v>30</v>
      </c>
      <c r="C992" s="195" t="s">
        <v>1358</v>
      </c>
      <c r="D992" s="202" t="s">
        <v>1359</v>
      </c>
      <c r="E992" s="201" t="s">
        <v>1360</v>
      </c>
      <c r="F992" s="151">
        <v>6822000</v>
      </c>
      <c r="G992" s="43" t="s">
        <v>46</v>
      </c>
      <c r="H992" s="43" t="s">
        <v>33</v>
      </c>
      <c r="I992" s="195"/>
      <c r="J992" s="21" t="s">
        <v>171</v>
      </c>
      <c r="K992" s="21" t="s">
        <v>30</v>
      </c>
      <c r="L992" s="119" t="str">
        <f>IF($G992="Janeiro","Dezembro",IF($G992="Fevereiro","Dezembro",IF($G992="Março","Janeiro",IF($G992="Abril","Janeiro",IF($G992="Maio","Fevereiro",IF($G992="Junho","Março",IF($G992="Julho","Abril",IF($G992="Agosto","Maio",IF($G992="Setembro","Junho",IF($G992="Outubro","Julho",IF($G992="Novembro","Agosto",IF($G992="Dezembro","Setembro","Erro"))))))))))))</f>
        <v>Fevereiro</v>
      </c>
      <c r="M992" s="196" t="s">
        <v>1361</v>
      </c>
      <c r="N992" s="197">
        <v>45799</v>
      </c>
    </row>
    <row r="993" spans="1:14" ht="79.5" customHeight="1" x14ac:dyDescent="0.25">
      <c r="A993" s="195">
        <v>473</v>
      </c>
      <c r="B993" s="43" t="s">
        <v>30</v>
      </c>
      <c r="C993" s="195" t="s">
        <v>1362</v>
      </c>
      <c r="D993" s="43" t="s">
        <v>1363</v>
      </c>
      <c r="E993" s="201" t="s">
        <v>1364</v>
      </c>
      <c r="F993" s="151">
        <v>1154160</v>
      </c>
      <c r="G993" s="43" t="s">
        <v>46</v>
      </c>
      <c r="H993" s="43" t="s">
        <v>33</v>
      </c>
      <c r="I993" s="195"/>
      <c r="J993" s="21" t="s">
        <v>171</v>
      </c>
      <c r="K993" s="21" t="s">
        <v>30</v>
      </c>
      <c r="L993" s="119" t="str">
        <f>IF($G993="Janeiro","Dezembro",IF($G993="Fevereiro","Dezembro",IF($G993="Março","Janeiro",IF($G993="Abril","Janeiro",IF($G993="Maio","Fevereiro",IF($G993="Junho","Março",IF($G993="Julho","Abril",IF($G993="Agosto","Maio",IF($G993="Setembro","Junho",IF($G993="Outubro","Julho",IF($G993="Novembro","Agosto",IF($G993="Dezembro","Setembro","Erro"))))))))))))</f>
        <v>Fevereiro</v>
      </c>
      <c r="M993" s="196" t="s">
        <v>1365</v>
      </c>
      <c r="N993" s="197">
        <v>45819</v>
      </c>
    </row>
    <row r="994" spans="1:14" ht="57" customHeight="1" x14ac:dyDescent="0.25">
      <c r="A994" s="195">
        <v>474</v>
      </c>
      <c r="B994" s="43" t="s">
        <v>24</v>
      </c>
      <c r="C994" s="195" t="s">
        <v>1366</v>
      </c>
      <c r="D994" s="43" t="s">
        <v>1367</v>
      </c>
      <c r="E994" s="201">
        <v>1</v>
      </c>
      <c r="F994" s="151">
        <v>16000</v>
      </c>
      <c r="G994" s="43" t="s">
        <v>276</v>
      </c>
      <c r="H994" s="43" t="s">
        <v>20</v>
      </c>
      <c r="I994" s="195"/>
      <c r="J994" s="21" t="s">
        <v>66</v>
      </c>
      <c r="K994" s="21" t="s">
        <v>24</v>
      </c>
      <c r="L994" s="119" t="str">
        <f>IF($G994="Janeiro","Dezembro",IF($G994="Fevereiro","Dezembro",IF($G994="Março","Janeiro",IF($G994="Abril","Janeiro",IF($G994="Maio","Fevereiro",IF($G994="Junho","Março",IF($G994="Julho","Abril",IF($G994="Agosto","Maio",IF($G994="Setembro","Junho",IF($G994="Outubro","Julho",IF($G994="Novembro","Agosto",IF($G994="Dezembro","Setembro","Erro"))))))))))))</f>
        <v>Abril</v>
      </c>
      <c r="M994" s="196" t="s">
        <v>1368</v>
      </c>
      <c r="N994" s="197">
        <v>45800</v>
      </c>
    </row>
    <row r="995" spans="1:14" ht="20.25" customHeight="1" x14ac:dyDescent="0.25">
      <c r="A995" s="120">
        <v>475</v>
      </c>
      <c r="B995" s="43" t="s">
        <v>27</v>
      </c>
      <c r="C995" s="120" t="s">
        <v>1369</v>
      </c>
      <c r="D995" s="120" t="s">
        <v>1370</v>
      </c>
      <c r="E995" s="21">
        <v>2209</v>
      </c>
      <c r="F995" s="151">
        <v>207810.2</v>
      </c>
      <c r="G995" s="120" t="s">
        <v>276</v>
      </c>
      <c r="H995" s="120" t="s">
        <v>33</v>
      </c>
      <c r="I995" s="120"/>
      <c r="J995" s="23" t="s">
        <v>122</v>
      </c>
      <c r="K995" s="23" t="s">
        <v>27</v>
      </c>
      <c r="L995" s="23" t="str">
        <f t="shared" ref="L995:L1037" si="21">IF($G995="Janeiro","Dezembro",IF($G995="Fevereiro","Dezembro",IF($G995="Março","Janeiro",IF($G995="Abril","Janeiro",IF($G995="Maio","Fevereiro",IF($G995="Junho","Março",IF($G995="Julho","Abril",IF($G995="Agosto","Maio",IF($G995="Setembro","Junho",IF($G995="Outubro","Julho",IF($G995="Novembro","Agosto",IF($G995="Dezembro","Setembro","Erro"))))))))))))</f>
        <v>Abril</v>
      </c>
      <c r="M995" s="95" t="s">
        <v>1371</v>
      </c>
      <c r="N995" s="17">
        <v>45820</v>
      </c>
    </row>
    <row r="996" spans="1:14" ht="21.75" customHeight="1" x14ac:dyDescent="0.25">
      <c r="A996" s="121"/>
      <c r="B996" s="43" t="s">
        <v>22</v>
      </c>
      <c r="C996" s="121"/>
      <c r="D996" s="121"/>
      <c r="E996" s="21">
        <v>1012</v>
      </c>
      <c r="F996" s="151">
        <v>42714.63</v>
      </c>
      <c r="G996" s="121"/>
      <c r="H996" s="121"/>
      <c r="I996" s="121"/>
      <c r="J996" s="24"/>
      <c r="K996" s="24"/>
      <c r="L996" s="24" t="str">
        <f t="shared" si="21"/>
        <v>Erro</v>
      </c>
      <c r="M996" s="98"/>
      <c r="N996" s="18"/>
    </row>
    <row r="997" spans="1:14" ht="17.25" customHeight="1" x14ac:dyDescent="0.25">
      <c r="A997" s="121"/>
      <c r="B997" s="43" t="s">
        <v>29</v>
      </c>
      <c r="C997" s="121"/>
      <c r="D997" s="121"/>
      <c r="E997" s="21">
        <v>7116</v>
      </c>
      <c r="F997" s="151">
        <v>306222.15000000002</v>
      </c>
      <c r="G997" s="121"/>
      <c r="H997" s="121"/>
      <c r="I997" s="121"/>
      <c r="J997" s="24"/>
      <c r="K997" s="24"/>
      <c r="L997" s="24" t="str">
        <f t="shared" si="21"/>
        <v>Erro</v>
      </c>
      <c r="M997" s="98"/>
      <c r="N997" s="18"/>
    </row>
    <row r="998" spans="1:14" ht="15" customHeight="1" x14ac:dyDescent="0.25">
      <c r="A998" s="121"/>
      <c r="B998" s="43" t="s">
        <v>24</v>
      </c>
      <c r="C998" s="121"/>
      <c r="D998" s="121"/>
      <c r="E998" s="21">
        <v>5382</v>
      </c>
      <c r="F998" s="151">
        <v>129278.28</v>
      </c>
      <c r="G998" s="121"/>
      <c r="H998" s="121"/>
      <c r="I998" s="121"/>
      <c r="J998" s="24"/>
      <c r="K998" s="24"/>
      <c r="L998" s="24" t="str">
        <f t="shared" si="21"/>
        <v>Erro</v>
      </c>
      <c r="M998" s="98"/>
      <c r="N998" s="18"/>
    </row>
    <row r="999" spans="1:14" ht="20.25" customHeight="1" x14ac:dyDescent="0.25">
      <c r="A999" s="121"/>
      <c r="B999" s="43" t="s">
        <v>25</v>
      </c>
      <c r="C999" s="121"/>
      <c r="D999" s="121"/>
      <c r="E999" s="21">
        <v>1850</v>
      </c>
      <c r="F999" s="151">
        <v>51668.79</v>
      </c>
      <c r="G999" s="121"/>
      <c r="H999" s="121"/>
      <c r="I999" s="121"/>
      <c r="J999" s="24"/>
      <c r="K999" s="24"/>
      <c r="L999" s="24" t="str">
        <f t="shared" si="21"/>
        <v>Erro</v>
      </c>
      <c r="M999" s="98"/>
      <c r="N999" s="18"/>
    </row>
    <row r="1000" spans="1:14" ht="17.25" customHeight="1" x14ac:dyDescent="0.25">
      <c r="A1000" s="121"/>
      <c r="B1000" s="43" t="s">
        <v>30</v>
      </c>
      <c r="C1000" s="121"/>
      <c r="D1000" s="121"/>
      <c r="E1000" s="21">
        <v>3878</v>
      </c>
      <c r="F1000" s="151">
        <v>128668.35</v>
      </c>
      <c r="G1000" s="121"/>
      <c r="H1000" s="121"/>
      <c r="I1000" s="121"/>
      <c r="J1000" s="24"/>
      <c r="K1000" s="24"/>
      <c r="L1000" s="24" t="str">
        <f t="shared" si="21"/>
        <v>Erro</v>
      </c>
      <c r="M1000" s="98"/>
      <c r="N1000" s="18"/>
    </row>
    <row r="1001" spans="1:14" ht="24.75" customHeight="1" x14ac:dyDescent="0.25">
      <c r="A1001" s="121"/>
      <c r="B1001" s="43" t="s">
        <v>35</v>
      </c>
      <c r="C1001" s="121"/>
      <c r="D1001" s="121"/>
      <c r="E1001" s="21">
        <v>2780</v>
      </c>
      <c r="F1001" s="151">
        <v>76856.28</v>
      </c>
      <c r="G1001" s="121"/>
      <c r="H1001" s="121"/>
      <c r="I1001" s="121"/>
      <c r="J1001" s="24"/>
      <c r="K1001" s="24"/>
      <c r="L1001" s="24" t="str">
        <f t="shared" si="21"/>
        <v>Erro</v>
      </c>
      <c r="M1001" s="98"/>
      <c r="N1001" s="18"/>
    </row>
    <row r="1002" spans="1:14" ht="24" customHeight="1" x14ac:dyDescent="0.25">
      <c r="A1002" s="122"/>
      <c r="B1002" s="43" t="s">
        <v>28</v>
      </c>
      <c r="C1002" s="122"/>
      <c r="D1002" s="122"/>
      <c r="E1002" s="21">
        <v>6361</v>
      </c>
      <c r="F1002" s="151">
        <v>162183.59</v>
      </c>
      <c r="G1002" s="122"/>
      <c r="H1002" s="122"/>
      <c r="I1002" s="122"/>
      <c r="J1002" s="25"/>
      <c r="K1002" s="25"/>
      <c r="L1002" s="25" t="str">
        <f t="shared" si="21"/>
        <v>Erro</v>
      </c>
      <c r="M1002" s="101"/>
      <c r="N1002" s="19"/>
    </row>
    <row r="1003" spans="1:14" ht="55.5" customHeight="1" x14ac:dyDescent="0.25">
      <c r="A1003" s="195">
        <v>476</v>
      </c>
      <c r="B1003" s="43" t="s">
        <v>24</v>
      </c>
      <c r="C1003" s="195" t="s">
        <v>1372</v>
      </c>
      <c r="D1003" s="195" t="s">
        <v>1373</v>
      </c>
      <c r="E1003" s="21">
        <v>1</v>
      </c>
      <c r="F1003" s="151">
        <v>366389.45</v>
      </c>
      <c r="G1003" s="43" t="s">
        <v>276</v>
      </c>
      <c r="H1003" s="43" t="s">
        <v>33</v>
      </c>
      <c r="I1003" s="195"/>
      <c r="J1003" s="21" t="s">
        <v>122</v>
      </c>
      <c r="K1003" s="21" t="s">
        <v>24</v>
      </c>
      <c r="L1003" s="119" t="str">
        <f t="shared" si="21"/>
        <v>Abril</v>
      </c>
      <c r="M1003" s="203" t="s">
        <v>1374</v>
      </c>
      <c r="N1003" s="197">
        <v>45798</v>
      </c>
    </row>
    <row r="1004" spans="1:14" ht="64.5" customHeight="1" x14ac:dyDescent="0.25">
      <c r="A1004" s="195">
        <v>477</v>
      </c>
      <c r="B1004" s="43" t="s">
        <v>15</v>
      </c>
      <c r="C1004" s="195" t="s">
        <v>1375</v>
      </c>
      <c r="D1004" s="195" t="s">
        <v>1376</v>
      </c>
      <c r="E1004" s="21">
        <v>3300</v>
      </c>
      <c r="F1004" s="151">
        <v>6830</v>
      </c>
      <c r="G1004" s="43" t="s">
        <v>71</v>
      </c>
      <c r="H1004" s="43" t="s">
        <v>223</v>
      </c>
      <c r="I1004" s="195"/>
      <c r="J1004" s="21" t="s">
        <v>47</v>
      </c>
      <c r="K1004" s="21" t="s">
        <v>15</v>
      </c>
      <c r="L1004" s="119" t="str">
        <f t="shared" si="21"/>
        <v>Maio</v>
      </c>
      <c r="M1004" s="203" t="s">
        <v>1377</v>
      </c>
      <c r="N1004" s="197">
        <v>45811</v>
      </c>
    </row>
    <row r="1005" spans="1:14" ht="79.5" customHeight="1" x14ac:dyDescent="0.25">
      <c r="A1005" s="195">
        <v>478</v>
      </c>
      <c r="B1005" s="43" t="s">
        <v>28</v>
      </c>
      <c r="C1005" s="195" t="s">
        <v>1378</v>
      </c>
      <c r="D1005" s="195" t="s">
        <v>1379</v>
      </c>
      <c r="E1005" s="21">
        <v>1</v>
      </c>
      <c r="F1005" s="151">
        <v>250000</v>
      </c>
      <c r="G1005" s="43" t="s">
        <v>121</v>
      </c>
      <c r="H1005" s="43" t="s">
        <v>20</v>
      </c>
      <c r="I1005" s="195"/>
      <c r="J1005" s="21" t="s">
        <v>66</v>
      </c>
      <c r="K1005" s="21" t="s">
        <v>28</v>
      </c>
      <c r="L1005" s="119" t="str">
        <f t="shared" si="21"/>
        <v>Junho</v>
      </c>
      <c r="M1005" s="203"/>
      <c r="N1005" s="197"/>
    </row>
    <row r="1006" spans="1:14" ht="231.75" customHeight="1" x14ac:dyDescent="0.25">
      <c r="A1006" s="195">
        <v>479</v>
      </c>
      <c r="B1006" s="43" t="s">
        <v>29</v>
      </c>
      <c r="C1006" s="195" t="s">
        <v>1380</v>
      </c>
      <c r="D1006" s="195" t="s">
        <v>1381</v>
      </c>
      <c r="E1006" s="21">
        <v>6</v>
      </c>
      <c r="F1006" s="151">
        <v>144000</v>
      </c>
      <c r="G1006" s="43" t="s">
        <v>50</v>
      </c>
      <c r="H1006" s="43" t="s">
        <v>33</v>
      </c>
      <c r="I1006" s="195"/>
      <c r="J1006" s="21" t="s">
        <v>116</v>
      </c>
      <c r="K1006" s="21" t="s">
        <v>29</v>
      </c>
      <c r="L1006" s="119" t="str">
        <f t="shared" si="21"/>
        <v>Março</v>
      </c>
      <c r="M1006" s="203"/>
      <c r="N1006" s="197"/>
    </row>
    <row r="1007" spans="1:14" ht="80.25" customHeight="1" x14ac:dyDescent="0.25">
      <c r="A1007" s="195">
        <v>480</v>
      </c>
      <c r="B1007" s="43" t="s">
        <v>24</v>
      </c>
      <c r="C1007" s="195" t="s">
        <v>1382</v>
      </c>
      <c r="D1007" s="195" t="s">
        <v>1383</v>
      </c>
      <c r="E1007" s="21">
        <v>1</v>
      </c>
      <c r="F1007" s="151">
        <v>16250</v>
      </c>
      <c r="G1007" s="43" t="s">
        <v>71</v>
      </c>
      <c r="H1007" s="43" t="s">
        <v>33</v>
      </c>
      <c r="I1007" s="195"/>
      <c r="J1007" s="21" t="s">
        <v>66</v>
      </c>
      <c r="K1007" s="21" t="s">
        <v>24</v>
      </c>
      <c r="L1007" s="119" t="str">
        <f t="shared" si="21"/>
        <v>Maio</v>
      </c>
      <c r="M1007" s="203" t="s">
        <v>1384</v>
      </c>
      <c r="N1007" s="197">
        <v>45835</v>
      </c>
    </row>
    <row r="1008" spans="1:14" ht="80.25" customHeight="1" x14ac:dyDescent="0.25">
      <c r="A1008" s="195">
        <v>481</v>
      </c>
      <c r="B1008" s="43" t="s">
        <v>25</v>
      </c>
      <c r="C1008" s="195" t="s">
        <v>1385</v>
      </c>
      <c r="D1008" s="195" t="s">
        <v>1386</v>
      </c>
      <c r="E1008" s="21">
        <v>1</v>
      </c>
      <c r="F1008" s="151">
        <v>778.9</v>
      </c>
      <c r="G1008" s="43" t="s">
        <v>276</v>
      </c>
      <c r="H1008" s="43" t="s">
        <v>20</v>
      </c>
      <c r="I1008" s="195"/>
      <c r="J1008" s="21" t="s">
        <v>122</v>
      </c>
      <c r="K1008" s="21" t="s">
        <v>25</v>
      </c>
      <c r="L1008" s="119" t="str">
        <f t="shared" si="21"/>
        <v>Abril</v>
      </c>
      <c r="M1008" s="203"/>
      <c r="N1008" s="197"/>
    </row>
    <row r="1009" spans="1:14" ht="90.75" customHeight="1" x14ac:dyDescent="0.25">
      <c r="A1009" s="195">
        <v>482</v>
      </c>
      <c r="B1009" s="43" t="s">
        <v>30</v>
      </c>
      <c r="C1009" s="195" t="s">
        <v>1387</v>
      </c>
      <c r="D1009" s="195" t="s">
        <v>1388</v>
      </c>
      <c r="E1009" s="21">
        <v>470</v>
      </c>
      <c r="F1009" s="151">
        <v>275253.3</v>
      </c>
      <c r="G1009" s="43" t="s">
        <v>71</v>
      </c>
      <c r="H1009" s="43" t="s">
        <v>33</v>
      </c>
      <c r="I1009" s="195"/>
      <c r="J1009" s="21" t="s">
        <v>124</v>
      </c>
      <c r="K1009" s="21" t="s">
        <v>30</v>
      </c>
      <c r="L1009" s="119" t="str">
        <f t="shared" si="21"/>
        <v>Maio</v>
      </c>
      <c r="M1009" s="203" t="s">
        <v>1389</v>
      </c>
      <c r="N1009" s="197">
        <v>45883</v>
      </c>
    </row>
    <row r="1010" spans="1:14" ht="24" customHeight="1" x14ac:dyDescent="0.25">
      <c r="A1010" s="120">
        <v>483</v>
      </c>
      <c r="B1010" s="43" t="s">
        <v>35</v>
      </c>
      <c r="C1010" s="120" t="s">
        <v>1390</v>
      </c>
      <c r="D1010" s="120" t="s">
        <v>1391</v>
      </c>
      <c r="E1010" s="21">
        <v>2000</v>
      </c>
      <c r="F1010" s="151">
        <v>500000</v>
      </c>
      <c r="G1010" s="120" t="s">
        <v>71</v>
      </c>
      <c r="H1010" s="120" t="s">
        <v>20</v>
      </c>
      <c r="I1010" s="120"/>
      <c r="J1010" s="120" t="s">
        <v>47</v>
      </c>
      <c r="K1010" s="120" t="s">
        <v>37</v>
      </c>
      <c r="L1010" s="120" t="str">
        <f t="shared" si="21"/>
        <v>Maio</v>
      </c>
      <c r="M1010" s="120"/>
      <c r="N1010" s="120"/>
    </row>
    <row r="1011" spans="1:14" ht="33" customHeight="1" x14ac:dyDescent="0.25">
      <c r="A1011" s="121"/>
      <c r="B1011" s="43" t="s">
        <v>30</v>
      </c>
      <c r="C1011" s="121"/>
      <c r="D1011" s="121"/>
      <c r="E1011" s="21">
        <v>300</v>
      </c>
      <c r="F1011" s="151">
        <v>75000</v>
      </c>
      <c r="G1011" s="121"/>
      <c r="H1011" s="121"/>
      <c r="I1011" s="121"/>
      <c r="J1011" s="121"/>
      <c r="K1011" s="121"/>
      <c r="L1011" s="121"/>
      <c r="M1011" s="121"/>
      <c r="N1011" s="121"/>
    </row>
    <row r="1012" spans="1:14" ht="33" customHeight="1" x14ac:dyDescent="0.25">
      <c r="A1012" s="121"/>
      <c r="B1012" s="43" t="s">
        <v>29</v>
      </c>
      <c r="C1012" s="121"/>
      <c r="D1012" s="121"/>
      <c r="E1012" s="21">
        <v>100</v>
      </c>
      <c r="F1012" s="151">
        <v>25000</v>
      </c>
      <c r="G1012" s="121"/>
      <c r="H1012" s="121"/>
      <c r="I1012" s="121"/>
      <c r="J1012" s="121"/>
      <c r="K1012" s="121"/>
      <c r="L1012" s="121"/>
      <c r="M1012" s="121"/>
      <c r="N1012" s="121"/>
    </row>
    <row r="1013" spans="1:14" ht="37.5" customHeight="1" x14ac:dyDescent="0.25">
      <c r="A1013" s="122"/>
      <c r="B1013" s="43" t="s">
        <v>37</v>
      </c>
      <c r="C1013" s="122"/>
      <c r="D1013" s="122"/>
      <c r="E1013" s="21">
        <v>2000</v>
      </c>
      <c r="F1013" s="151">
        <v>500000</v>
      </c>
      <c r="G1013" s="122"/>
      <c r="H1013" s="122"/>
      <c r="I1013" s="122"/>
      <c r="J1013" s="122"/>
      <c r="K1013" s="122"/>
      <c r="L1013" s="122"/>
      <c r="M1013" s="122"/>
      <c r="N1013" s="122"/>
    </row>
    <row r="1014" spans="1:14" ht="90.75" customHeight="1" x14ac:dyDescent="0.25">
      <c r="A1014" s="195">
        <v>484</v>
      </c>
      <c r="B1014" s="43" t="s">
        <v>37</v>
      </c>
      <c r="C1014" s="195" t="s">
        <v>1392</v>
      </c>
      <c r="D1014" s="195" t="s">
        <v>1393</v>
      </c>
      <c r="E1014" s="21">
        <v>1</v>
      </c>
      <c r="F1014" s="151">
        <v>100000</v>
      </c>
      <c r="G1014" s="43" t="s">
        <v>71</v>
      </c>
      <c r="H1014" s="43" t="s">
        <v>33</v>
      </c>
      <c r="I1014" s="195"/>
      <c r="J1014" s="21" t="s">
        <v>122</v>
      </c>
      <c r="K1014" s="21" t="s">
        <v>37</v>
      </c>
      <c r="L1014" s="119" t="str">
        <f t="shared" si="21"/>
        <v>Maio</v>
      </c>
      <c r="M1014" s="203"/>
      <c r="N1014" s="197"/>
    </row>
    <row r="1015" spans="1:14" ht="114" customHeight="1" x14ac:dyDescent="0.25">
      <c r="A1015" s="195">
        <v>485</v>
      </c>
      <c r="B1015" s="43" t="s">
        <v>27</v>
      </c>
      <c r="C1015" s="195" t="s">
        <v>1394</v>
      </c>
      <c r="D1015" s="195" t="s">
        <v>1395</v>
      </c>
      <c r="E1015" s="21">
        <v>1</v>
      </c>
      <c r="F1015" s="151">
        <v>17800</v>
      </c>
      <c r="G1015" s="43" t="s">
        <v>50</v>
      </c>
      <c r="H1015" s="43" t="s">
        <v>33</v>
      </c>
      <c r="I1015" s="195"/>
      <c r="J1015" s="21" t="s">
        <v>66</v>
      </c>
      <c r="K1015" s="21" t="s">
        <v>27</v>
      </c>
      <c r="L1015" s="119" t="str">
        <f t="shared" si="21"/>
        <v>Março</v>
      </c>
      <c r="M1015" s="203" t="s">
        <v>1396</v>
      </c>
      <c r="N1015" s="197">
        <v>45845</v>
      </c>
    </row>
    <row r="1016" spans="1:14" ht="144.75" customHeight="1" x14ac:dyDescent="0.25">
      <c r="A1016" s="195">
        <v>486</v>
      </c>
      <c r="B1016" s="43" t="s">
        <v>29</v>
      </c>
      <c r="C1016" s="195" t="s">
        <v>1397</v>
      </c>
      <c r="D1016" s="195" t="s">
        <v>1398</v>
      </c>
      <c r="E1016" s="21">
        <v>1</v>
      </c>
      <c r="F1016" s="151">
        <v>1700000</v>
      </c>
      <c r="G1016" s="43" t="s">
        <v>71</v>
      </c>
      <c r="H1016" s="43" t="s">
        <v>33</v>
      </c>
      <c r="I1016" s="195"/>
      <c r="J1016" s="21" t="s">
        <v>122</v>
      </c>
      <c r="K1016" s="21" t="s">
        <v>29</v>
      </c>
      <c r="L1016" s="119" t="str">
        <f t="shared" si="21"/>
        <v>Maio</v>
      </c>
      <c r="M1016" s="203" t="s">
        <v>1399</v>
      </c>
      <c r="N1016" s="197">
        <v>45861</v>
      </c>
    </row>
    <row r="1017" spans="1:14" ht="246" customHeight="1" x14ac:dyDescent="0.25">
      <c r="A1017" s="195">
        <v>487</v>
      </c>
      <c r="B1017" s="43" t="s">
        <v>29</v>
      </c>
      <c r="C1017" s="195" t="s">
        <v>1400</v>
      </c>
      <c r="D1017" s="195" t="s">
        <v>1401</v>
      </c>
      <c r="E1017" s="21">
        <v>1</v>
      </c>
      <c r="F1017" s="151">
        <v>8000000</v>
      </c>
      <c r="G1017" s="43" t="s">
        <v>77</v>
      </c>
      <c r="H1017" s="43" t="s">
        <v>33</v>
      </c>
      <c r="I1017" s="195"/>
      <c r="J1017" s="21" t="s">
        <v>122</v>
      </c>
      <c r="K1017" s="21" t="s">
        <v>29</v>
      </c>
      <c r="L1017" s="119" t="str">
        <f t="shared" si="21"/>
        <v>Agosto</v>
      </c>
      <c r="M1017" s="196" t="s">
        <v>1402</v>
      </c>
      <c r="N1017" s="197" t="s">
        <v>1403</v>
      </c>
    </row>
    <row r="1018" spans="1:14" ht="134.25" customHeight="1" x14ac:dyDescent="0.25">
      <c r="A1018" s="195">
        <v>488</v>
      </c>
      <c r="B1018" s="43" t="s">
        <v>23</v>
      </c>
      <c r="C1018" s="195" t="s">
        <v>1404</v>
      </c>
      <c r="D1018" s="195" t="s">
        <v>1405</v>
      </c>
      <c r="E1018" s="21">
        <v>5</v>
      </c>
      <c r="F1018" s="151">
        <v>15524.58</v>
      </c>
      <c r="G1018" s="43" t="s">
        <v>71</v>
      </c>
      <c r="H1018" s="43" t="s">
        <v>33</v>
      </c>
      <c r="I1018" s="195"/>
      <c r="J1018" s="21" t="s">
        <v>66</v>
      </c>
      <c r="K1018" s="21" t="s">
        <v>23</v>
      </c>
      <c r="L1018" s="119" t="str">
        <f t="shared" si="21"/>
        <v>Maio</v>
      </c>
      <c r="M1018" s="203"/>
      <c r="N1018" s="197"/>
    </row>
    <row r="1019" spans="1:14" ht="51" customHeight="1" x14ac:dyDescent="0.25">
      <c r="A1019" s="195">
        <v>489</v>
      </c>
      <c r="B1019" s="43" t="s">
        <v>37</v>
      </c>
      <c r="C1019" s="195" t="s">
        <v>1406</v>
      </c>
      <c r="D1019" s="195" t="s">
        <v>1407</v>
      </c>
      <c r="E1019" s="21">
        <v>1</v>
      </c>
      <c r="F1019" s="151">
        <v>0</v>
      </c>
      <c r="G1019" s="43" t="s">
        <v>71</v>
      </c>
      <c r="H1019" s="43" t="s">
        <v>33</v>
      </c>
      <c r="I1019" s="195"/>
      <c r="J1019" s="21" t="s">
        <v>176</v>
      </c>
      <c r="K1019" s="21" t="s">
        <v>37</v>
      </c>
      <c r="L1019" s="119" t="str">
        <f t="shared" si="21"/>
        <v>Maio</v>
      </c>
      <c r="M1019" s="203"/>
      <c r="N1019" s="197"/>
    </row>
    <row r="1020" spans="1:14" ht="159" customHeight="1" x14ac:dyDescent="0.25">
      <c r="A1020" s="195">
        <v>490</v>
      </c>
      <c r="B1020" s="43" t="s">
        <v>29</v>
      </c>
      <c r="C1020" s="195" t="s">
        <v>1408</v>
      </c>
      <c r="D1020" s="195" t="s">
        <v>1409</v>
      </c>
      <c r="E1020" s="21">
        <v>1</v>
      </c>
      <c r="F1020" s="151">
        <v>7000</v>
      </c>
      <c r="G1020" s="43" t="s">
        <v>121</v>
      </c>
      <c r="H1020" s="43" t="s">
        <v>33</v>
      </c>
      <c r="I1020" s="195"/>
      <c r="J1020" s="21" t="s">
        <v>122</v>
      </c>
      <c r="K1020" s="21" t="s">
        <v>29</v>
      </c>
      <c r="L1020" s="119" t="str">
        <f t="shared" si="21"/>
        <v>Junho</v>
      </c>
      <c r="M1020" s="203"/>
      <c r="N1020" s="197"/>
    </row>
    <row r="1021" spans="1:14" ht="259.5" customHeight="1" x14ac:dyDescent="0.25">
      <c r="A1021" s="195">
        <v>491</v>
      </c>
      <c r="B1021" s="43" t="s">
        <v>27</v>
      </c>
      <c r="C1021" s="195" t="s">
        <v>1410</v>
      </c>
      <c r="D1021" s="195" t="s">
        <v>1411</v>
      </c>
      <c r="E1021" s="21">
        <v>6</v>
      </c>
      <c r="F1021" s="151">
        <v>16913</v>
      </c>
      <c r="G1021" s="43" t="s">
        <v>71</v>
      </c>
      <c r="H1021" s="43" t="s">
        <v>33</v>
      </c>
      <c r="I1021" s="195"/>
      <c r="J1021" s="21" t="s">
        <v>116</v>
      </c>
      <c r="K1021" s="21" t="s">
        <v>27</v>
      </c>
      <c r="L1021" s="119" t="str">
        <f t="shared" si="21"/>
        <v>Maio</v>
      </c>
      <c r="M1021" s="203" t="s">
        <v>1412</v>
      </c>
      <c r="N1021" s="197">
        <v>45867</v>
      </c>
    </row>
    <row r="1022" spans="1:14" ht="191.25" customHeight="1" x14ac:dyDescent="0.25">
      <c r="A1022" s="195">
        <v>492</v>
      </c>
      <c r="B1022" s="43" t="s">
        <v>30</v>
      </c>
      <c r="C1022" s="195" t="s">
        <v>1413</v>
      </c>
      <c r="D1022" s="195" t="s">
        <v>1414</v>
      </c>
      <c r="E1022" s="21" t="s">
        <v>1415</v>
      </c>
      <c r="F1022" s="151">
        <v>54000</v>
      </c>
      <c r="G1022" s="43" t="s">
        <v>71</v>
      </c>
      <c r="H1022" s="43" t="s">
        <v>33</v>
      </c>
      <c r="I1022" s="195"/>
      <c r="J1022" s="21" t="s">
        <v>66</v>
      </c>
      <c r="K1022" s="21" t="s">
        <v>30</v>
      </c>
      <c r="L1022" s="119" t="str">
        <f t="shared" si="21"/>
        <v>Maio</v>
      </c>
      <c r="M1022" s="203"/>
      <c r="N1022" s="197"/>
    </row>
    <row r="1023" spans="1:14" ht="203.25" customHeight="1" x14ac:dyDescent="0.25">
      <c r="A1023" s="195">
        <v>493</v>
      </c>
      <c r="B1023" s="43" t="s">
        <v>27</v>
      </c>
      <c r="C1023" s="195" t="s">
        <v>1416</v>
      </c>
      <c r="D1023" s="195" t="s">
        <v>1417</v>
      </c>
      <c r="E1023" s="21">
        <v>1</v>
      </c>
      <c r="F1023" s="110" t="s">
        <v>1418</v>
      </c>
      <c r="G1023" s="43" t="s">
        <v>71</v>
      </c>
      <c r="H1023" s="43" t="s">
        <v>33</v>
      </c>
      <c r="I1023" s="195"/>
      <c r="J1023" s="21" t="s">
        <v>66</v>
      </c>
      <c r="K1023" s="21" t="s">
        <v>27</v>
      </c>
      <c r="L1023" s="119" t="str">
        <f t="shared" si="21"/>
        <v>Maio</v>
      </c>
      <c r="M1023" s="203"/>
      <c r="N1023" s="197"/>
    </row>
    <row r="1024" spans="1:14" ht="113.25" customHeight="1" x14ac:dyDescent="0.25">
      <c r="A1024" s="195">
        <v>494</v>
      </c>
      <c r="B1024" s="43" t="s">
        <v>28</v>
      </c>
      <c r="C1024" s="195" t="s">
        <v>1419</v>
      </c>
      <c r="D1024" s="195" t="s">
        <v>1420</v>
      </c>
      <c r="E1024" s="21">
        <v>5</v>
      </c>
      <c r="F1024" s="110">
        <v>12000</v>
      </c>
      <c r="G1024" s="43" t="s">
        <v>71</v>
      </c>
      <c r="H1024" s="43" t="s">
        <v>20</v>
      </c>
      <c r="I1024" s="195"/>
      <c r="J1024" s="21" t="s">
        <v>122</v>
      </c>
      <c r="K1024" s="21" t="s">
        <v>28</v>
      </c>
      <c r="L1024" s="119" t="str">
        <f t="shared" si="21"/>
        <v>Maio</v>
      </c>
      <c r="M1024" s="203"/>
      <c r="N1024" s="197"/>
    </row>
    <row r="1025" spans="1:14" ht="196.5" customHeight="1" x14ac:dyDescent="0.25">
      <c r="A1025" s="195">
        <v>495</v>
      </c>
      <c r="B1025" s="43" t="s">
        <v>27</v>
      </c>
      <c r="C1025" s="195" t="s">
        <v>1421</v>
      </c>
      <c r="D1025" s="195" t="s">
        <v>1422</v>
      </c>
      <c r="E1025" s="21">
        <v>1</v>
      </c>
      <c r="F1025" s="110">
        <v>99000</v>
      </c>
      <c r="G1025" s="43" t="s">
        <v>71</v>
      </c>
      <c r="H1025" s="43" t="s">
        <v>33</v>
      </c>
      <c r="I1025" s="195"/>
      <c r="J1025" s="21" t="s">
        <v>66</v>
      </c>
      <c r="K1025" s="21" t="s">
        <v>27</v>
      </c>
      <c r="L1025" s="119" t="str">
        <f t="shared" si="21"/>
        <v>Maio</v>
      </c>
      <c r="M1025" s="203"/>
      <c r="N1025" s="197"/>
    </row>
    <row r="1026" spans="1:14" ht="56.25" customHeight="1" x14ac:dyDescent="0.25">
      <c r="A1026" s="195">
        <v>496</v>
      </c>
      <c r="B1026" s="43" t="s">
        <v>28</v>
      </c>
      <c r="C1026" s="195" t="s">
        <v>1423</v>
      </c>
      <c r="D1026" s="195" t="s">
        <v>1424</v>
      </c>
      <c r="E1026" s="21">
        <v>1</v>
      </c>
      <c r="F1026" s="110">
        <v>70000</v>
      </c>
      <c r="G1026" s="43" t="s">
        <v>71</v>
      </c>
      <c r="H1026" s="43" t="s">
        <v>33</v>
      </c>
      <c r="I1026" s="195"/>
      <c r="J1026" s="21" t="s">
        <v>116</v>
      </c>
      <c r="K1026" s="21" t="s">
        <v>28</v>
      </c>
      <c r="L1026" s="119" t="str">
        <f t="shared" si="21"/>
        <v>Maio</v>
      </c>
      <c r="M1026" s="203" t="s">
        <v>1425</v>
      </c>
      <c r="N1026" s="197">
        <v>45884</v>
      </c>
    </row>
    <row r="1027" spans="1:14" ht="153.75" customHeight="1" x14ac:dyDescent="0.25">
      <c r="A1027" s="195">
        <v>497</v>
      </c>
      <c r="B1027" s="43" t="s">
        <v>29</v>
      </c>
      <c r="C1027" s="195" t="s">
        <v>1426</v>
      </c>
      <c r="D1027" s="195" t="s">
        <v>1427</v>
      </c>
      <c r="E1027" s="21" t="s">
        <v>1428</v>
      </c>
      <c r="F1027" s="110">
        <v>74200</v>
      </c>
      <c r="G1027" s="43" t="s">
        <v>71</v>
      </c>
      <c r="H1027" s="43" t="s">
        <v>33</v>
      </c>
      <c r="I1027" s="195"/>
      <c r="J1027" s="21" t="s">
        <v>116</v>
      </c>
      <c r="K1027" s="21" t="s">
        <v>29</v>
      </c>
      <c r="L1027" s="119" t="str">
        <f t="shared" si="21"/>
        <v>Maio</v>
      </c>
      <c r="M1027" s="203" t="s">
        <v>1429</v>
      </c>
      <c r="N1027" s="197">
        <v>45880</v>
      </c>
    </row>
    <row r="1028" spans="1:14" ht="60.75" customHeight="1" x14ac:dyDescent="0.25">
      <c r="A1028" s="195">
        <v>498</v>
      </c>
      <c r="B1028" s="43" t="s">
        <v>29</v>
      </c>
      <c r="C1028" s="195" t="s">
        <v>1430</v>
      </c>
      <c r="D1028" s="195" t="s">
        <v>1431</v>
      </c>
      <c r="E1028" s="21">
        <v>1</v>
      </c>
      <c r="F1028" s="110">
        <v>145000</v>
      </c>
      <c r="G1028" s="43" t="s">
        <v>56</v>
      </c>
      <c r="H1028" s="43" t="s">
        <v>33</v>
      </c>
      <c r="I1028" s="195"/>
      <c r="J1028" s="21" t="s">
        <v>176</v>
      </c>
      <c r="K1028" s="21" t="s">
        <v>29</v>
      </c>
      <c r="L1028" s="119" t="str">
        <f t="shared" si="21"/>
        <v>Julho</v>
      </c>
      <c r="M1028" s="203"/>
      <c r="N1028" s="197"/>
    </row>
    <row r="1029" spans="1:14" ht="60.75" customHeight="1" x14ac:dyDescent="0.25">
      <c r="A1029" s="195">
        <v>499</v>
      </c>
      <c r="B1029" s="43" t="s">
        <v>29</v>
      </c>
      <c r="C1029" s="195" t="s">
        <v>1432</v>
      </c>
      <c r="D1029" s="195" t="s">
        <v>1431</v>
      </c>
      <c r="E1029" s="21">
        <v>1</v>
      </c>
      <c r="F1029" s="110">
        <v>35000</v>
      </c>
      <c r="G1029" s="43" t="s">
        <v>56</v>
      </c>
      <c r="H1029" s="43" t="s">
        <v>33</v>
      </c>
      <c r="I1029" s="195"/>
      <c r="J1029" s="21" t="s">
        <v>176</v>
      </c>
      <c r="K1029" s="21" t="s">
        <v>29</v>
      </c>
      <c r="L1029" s="119" t="str">
        <f t="shared" si="21"/>
        <v>Julho</v>
      </c>
      <c r="M1029" s="203"/>
      <c r="N1029" s="197"/>
    </row>
    <row r="1030" spans="1:14" ht="60.75" customHeight="1" x14ac:dyDescent="0.25">
      <c r="A1030" s="195">
        <v>500</v>
      </c>
      <c r="B1030" s="43" t="s">
        <v>29</v>
      </c>
      <c r="C1030" s="195" t="s">
        <v>1433</v>
      </c>
      <c r="D1030" s="195" t="s">
        <v>1434</v>
      </c>
      <c r="E1030" s="21">
        <v>1</v>
      </c>
      <c r="F1030" s="110">
        <v>100000</v>
      </c>
      <c r="G1030" s="43" t="s">
        <v>56</v>
      </c>
      <c r="H1030" s="43" t="s">
        <v>33</v>
      </c>
      <c r="I1030" s="195"/>
      <c r="J1030" s="21" t="s">
        <v>176</v>
      </c>
      <c r="K1030" s="21" t="s">
        <v>29</v>
      </c>
      <c r="L1030" s="119" t="str">
        <f t="shared" si="21"/>
        <v>Julho</v>
      </c>
      <c r="M1030" s="203"/>
      <c r="N1030" s="197"/>
    </row>
    <row r="1031" spans="1:14" ht="145.5" customHeight="1" x14ac:dyDescent="0.25">
      <c r="A1031" s="195">
        <v>501</v>
      </c>
      <c r="B1031" s="43" t="s">
        <v>29</v>
      </c>
      <c r="C1031" s="195" t="s">
        <v>1435</v>
      </c>
      <c r="D1031" s="195" t="s">
        <v>1436</v>
      </c>
      <c r="E1031" s="21">
        <v>4</v>
      </c>
      <c r="F1031" s="110">
        <v>53033.64</v>
      </c>
      <c r="G1031" s="43" t="s">
        <v>121</v>
      </c>
      <c r="H1031" s="43" t="s">
        <v>33</v>
      </c>
      <c r="I1031" s="195"/>
      <c r="J1031" s="21" t="s">
        <v>66</v>
      </c>
      <c r="K1031" s="21" t="s">
        <v>29</v>
      </c>
      <c r="L1031" s="119" t="str">
        <f t="shared" si="21"/>
        <v>Junho</v>
      </c>
      <c r="M1031" s="203"/>
      <c r="N1031" s="197"/>
    </row>
    <row r="1032" spans="1:14" ht="168.75" customHeight="1" x14ac:dyDescent="0.25">
      <c r="A1032" s="195">
        <v>502</v>
      </c>
      <c r="B1032" s="43" t="s">
        <v>30</v>
      </c>
      <c r="C1032" s="195" t="s">
        <v>1437</v>
      </c>
      <c r="D1032" s="195" t="s">
        <v>1438</v>
      </c>
      <c r="E1032" s="21" t="s">
        <v>1439</v>
      </c>
      <c r="F1032" s="110">
        <v>60319.76</v>
      </c>
      <c r="G1032" s="43" t="s">
        <v>121</v>
      </c>
      <c r="H1032" s="43" t="s">
        <v>33</v>
      </c>
      <c r="I1032" s="195"/>
      <c r="J1032" s="21" t="s">
        <v>116</v>
      </c>
      <c r="K1032" s="21" t="s">
        <v>30</v>
      </c>
      <c r="L1032" s="119" t="str">
        <f t="shared" si="21"/>
        <v>Junho</v>
      </c>
      <c r="M1032" s="203" t="s">
        <v>1440</v>
      </c>
      <c r="N1032" s="197">
        <v>45891</v>
      </c>
    </row>
    <row r="1033" spans="1:14" ht="58.5" customHeight="1" x14ac:dyDescent="0.25">
      <c r="A1033" s="195">
        <v>503</v>
      </c>
      <c r="B1033" s="43" t="s">
        <v>25</v>
      </c>
      <c r="C1033" s="195" t="s">
        <v>1441</v>
      </c>
      <c r="D1033" s="195" t="s">
        <v>1442</v>
      </c>
      <c r="E1033" s="21"/>
      <c r="F1033" s="110">
        <v>0</v>
      </c>
      <c r="G1033" s="43" t="s">
        <v>121</v>
      </c>
      <c r="H1033" s="43" t="s">
        <v>33</v>
      </c>
      <c r="I1033" s="195"/>
      <c r="J1033" s="21" t="s">
        <v>171</v>
      </c>
      <c r="K1033" s="21" t="s">
        <v>25</v>
      </c>
      <c r="L1033" s="119" t="str">
        <f t="shared" si="21"/>
        <v>Junho</v>
      </c>
      <c r="M1033" s="203"/>
      <c r="N1033" s="197"/>
    </row>
    <row r="1034" spans="1:14" ht="59.25" customHeight="1" x14ac:dyDescent="0.25">
      <c r="A1034" s="195">
        <v>504</v>
      </c>
      <c r="B1034" s="43" t="s">
        <v>29</v>
      </c>
      <c r="C1034" s="195" t="s">
        <v>1443</v>
      </c>
      <c r="D1034" s="195" t="s">
        <v>1444</v>
      </c>
      <c r="E1034" s="21">
        <v>1</v>
      </c>
      <c r="F1034" s="110">
        <v>40000</v>
      </c>
      <c r="G1034" s="43" t="s">
        <v>77</v>
      </c>
      <c r="H1034" s="43" t="s">
        <v>33</v>
      </c>
      <c r="I1034" s="195"/>
      <c r="J1034" s="21" t="s">
        <v>176</v>
      </c>
      <c r="K1034" s="21" t="s">
        <v>29</v>
      </c>
      <c r="L1034" s="119" t="str">
        <f t="shared" si="21"/>
        <v>Agosto</v>
      </c>
      <c r="M1034" s="203"/>
      <c r="N1034" s="197"/>
    </row>
    <row r="1035" spans="1:14" ht="58.5" customHeight="1" x14ac:dyDescent="0.25">
      <c r="A1035" s="195">
        <v>505</v>
      </c>
      <c r="B1035" s="43" t="s">
        <v>29</v>
      </c>
      <c r="C1035" s="195" t="s">
        <v>1445</v>
      </c>
      <c r="D1035" s="195" t="s">
        <v>1444</v>
      </c>
      <c r="E1035" s="21">
        <v>1</v>
      </c>
      <c r="F1035" s="110">
        <v>110000</v>
      </c>
      <c r="G1035" s="43" t="s">
        <v>77</v>
      </c>
      <c r="H1035" s="43" t="s">
        <v>33</v>
      </c>
      <c r="I1035" s="195"/>
      <c r="J1035" s="21" t="s">
        <v>176</v>
      </c>
      <c r="K1035" s="21" t="s">
        <v>29</v>
      </c>
      <c r="L1035" s="119" t="str">
        <f t="shared" si="21"/>
        <v>Agosto</v>
      </c>
      <c r="M1035" s="203"/>
      <c r="N1035" s="197"/>
    </row>
    <row r="1036" spans="1:14" ht="58.5" customHeight="1" x14ac:dyDescent="0.25">
      <c r="A1036" s="195">
        <v>506</v>
      </c>
      <c r="B1036" s="43" t="s">
        <v>28</v>
      </c>
      <c r="C1036" s="195" t="s">
        <v>1446</v>
      </c>
      <c r="D1036" s="195" t="s">
        <v>1447</v>
      </c>
      <c r="E1036" s="21">
        <v>4</v>
      </c>
      <c r="F1036" s="110">
        <v>70000</v>
      </c>
      <c r="G1036" s="43" t="s">
        <v>56</v>
      </c>
      <c r="H1036" s="43" t="s">
        <v>33</v>
      </c>
      <c r="I1036" s="195"/>
      <c r="J1036" s="21" t="s">
        <v>122</v>
      </c>
      <c r="K1036" s="21" t="s">
        <v>28</v>
      </c>
      <c r="L1036" s="119" t="str">
        <f t="shared" si="21"/>
        <v>Julho</v>
      </c>
      <c r="M1036" s="203"/>
      <c r="N1036" s="197"/>
    </row>
    <row r="1037" spans="1:14" ht="58.5" customHeight="1" x14ac:dyDescent="0.25">
      <c r="A1037" s="195">
        <v>507</v>
      </c>
      <c r="B1037" s="43" t="s">
        <v>30</v>
      </c>
      <c r="C1037" s="195" t="s">
        <v>1448</v>
      </c>
      <c r="D1037" s="195" t="s">
        <v>1449</v>
      </c>
      <c r="E1037" s="21">
        <v>51</v>
      </c>
      <c r="F1037" s="110">
        <v>200940</v>
      </c>
      <c r="G1037" s="43" t="s">
        <v>56</v>
      </c>
      <c r="H1037" s="43" t="s">
        <v>33</v>
      </c>
      <c r="I1037" s="195"/>
      <c r="J1037" s="21" t="s">
        <v>124</v>
      </c>
      <c r="K1037" s="21" t="s">
        <v>30</v>
      </c>
      <c r="L1037" s="119" t="str">
        <f t="shared" si="21"/>
        <v>Julho</v>
      </c>
      <c r="M1037" s="203"/>
      <c r="N1037" s="197"/>
    </row>
    <row r="1038" spans="1:14" ht="13.5" customHeight="1" x14ac:dyDescent="0.25">
      <c r="A1038" s="204" t="s">
        <v>1450</v>
      </c>
      <c r="B1038" s="204"/>
      <c r="C1038" s="204"/>
      <c r="D1038" s="204"/>
      <c r="E1038" s="204"/>
      <c r="F1038" s="205">
        <f>SUM(F3:F1037)</f>
        <v>294181090.52999991</v>
      </c>
      <c r="G1038" s="206"/>
      <c r="H1038" s="206"/>
      <c r="I1038" s="207"/>
      <c r="J1038" s="208"/>
      <c r="K1038" s="206"/>
      <c r="L1038" s="206"/>
      <c r="M1038" s="206"/>
      <c r="N1038" s="206"/>
    </row>
    <row r="1040" spans="1:14" ht="12.75" customHeight="1" x14ac:dyDescent="0.25">
      <c r="E1040" s="210"/>
    </row>
  </sheetData>
  <autoFilter ref="A2:N1038"/>
  <mergeCells count="1273">
    <mergeCell ref="L1010:L1013"/>
    <mergeCell ref="M1010:M1013"/>
    <mergeCell ref="N1010:N1013"/>
    <mergeCell ref="M995:M1002"/>
    <mergeCell ref="N995:N1002"/>
    <mergeCell ref="A1010:A1013"/>
    <mergeCell ref="C1010:C1013"/>
    <mergeCell ref="D1010:D1013"/>
    <mergeCell ref="G1010:G1013"/>
    <mergeCell ref="H1010:H1013"/>
    <mergeCell ref="I1010:I1013"/>
    <mergeCell ref="J1010:J1013"/>
    <mergeCell ref="K1010:K1013"/>
    <mergeCell ref="N982:N990"/>
    <mergeCell ref="A995:A1002"/>
    <mergeCell ref="C995:C1002"/>
    <mergeCell ref="D995:D1002"/>
    <mergeCell ref="G995:G1002"/>
    <mergeCell ref="H995:H1002"/>
    <mergeCell ref="I995:I1002"/>
    <mergeCell ref="J995:J1002"/>
    <mergeCell ref="K995:K1002"/>
    <mergeCell ref="L995:L1002"/>
    <mergeCell ref="H982:H990"/>
    <mergeCell ref="I982:I990"/>
    <mergeCell ref="J982:J990"/>
    <mergeCell ref="K982:K990"/>
    <mergeCell ref="L982:L990"/>
    <mergeCell ref="M982:M990"/>
    <mergeCell ref="I979:I981"/>
    <mergeCell ref="J979:J981"/>
    <mergeCell ref="L979:L981"/>
    <mergeCell ref="M979:M981"/>
    <mergeCell ref="N979:N981"/>
    <mergeCell ref="A982:A990"/>
    <mergeCell ref="C982:C990"/>
    <mergeCell ref="D982:D990"/>
    <mergeCell ref="E982:E990"/>
    <mergeCell ref="G982:G990"/>
    <mergeCell ref="J957:J965"/>
    <mergeCell ref="K957:K965"/>
    <mergeCell ref="L957:L965"/>
    <mergeCell ref="M957:M965"/>
    <mergeCell ref="N957:N965"/>
    <mergeCell ref="A979:A981"/>
    <mergeCell ref="C979:C981"/>
    <mergeCell ref="D979:D981"/>
    <mergeCell ref="G979:G981"/>
    <mergeCell ref="H979:H981"/>
    <mergeCell ref="L941:L946"/>
    <mergeCell ref="M941:M946"/>
    <mergeCell ref="N941:N946"/>
    <mergeCell ref="D942:D946"/>
    <mergeCell ref="A957:A965"/>
    <mergeCell ref="C957:C965"/>
    <mergeCell ref="D957:D965"/>
    <mergeCell ref="G957:G965"/>
    <mergeCell ref="H957:H965"/>
    <mergeCell ref="I957:I965"/>
    <mergeCell ref="K920:K921"/>
    <mergeCell ref="M920:M921"/>
    <mergeCell ref="N920:N921"/>
    <mergeCell ref="A941:A946"/>
    <mergeCell ref="C941:C946"/>
    <mergeCell ref="G941:G946"/>
    <mergeCell ref="H941:H946"/>
    <mergeCell ref="I941:I946"/>
    <mergeCell ref="J941:J946"/>
    <mergeCell ref="K941:K946"/>
    <mergeCell ref="J870:J873"/>
    <mergeCell ref="A920:A921"/>
    <mergeCell ref="C920:C921"/>
    <mergeCell ref="E920:E921"/>
    <mergeCell ref="H920:H921"/>
    <mergeCell ref="I920:I921"/>
    <mergeCell ref="J920:J921"/>
    <mergeCell ref="A870:A873"/>
    <mergeCell ref="C870:C873"/>
    <mergeCell ref="D870:D873"/>
    <mergeCell ref="E870:E873"/>
    <mergeCell ref="H870:H873"/>
    <mergeCell ref="I870:I873"/>
    <mergeCell ref="L827:L832"/>
    <mergeCell ref="M827:M832"/>
    <mergeCell ref="N827:N832"/>
    <mergeCell ref="A853:A854"/>
    <mergeCell ref="C853:C854"/>
    <mergeCell ref="H853:H854"/>
    <mergeCell ref="J853:J854"/>
    <mergeCell ref="K810:K813"/>
    <mergeCell ref="L810:L813"/>
    <mergeCell ref="A827:A832"/>
    <mergeCell ref="C827:C832"/>
    <mergeCell ref="E827:E832"/>
    <mergeCell ref="G827:G832"/>
    <mergeCell ref="H827:H832"/>
    <mergeCell ref="I827:I832"/>
    <mergeCell ref="J827:J832"/>
    <mergeCell ref="K827:K832"/>
    <mergeCell ref="L806:L807"/>
    <mergeCell ref="M806:M807"/>
    <mergeCell ref="N806:N807"/>
    <mergeCell ref="A810:A813"/>
    <mergeCell ref="C810:C813"/>
    <mergeCell ref="D810:D813"/>
    <mergeCell ref="G810:G813"/>
    <mergeCell ref="H810:H813"/>
    <mergeCell ref="I810:I813"/>
    <mergeCell ref="J810:J813"/>
    <mergeCell ref="M804:M805"/>
    <mergeCell ref="N804:N805"/>
    <mergeCell ref="A806:A807"/>
    <mergeCell ref="C806:C807"/>
    <mergeCell ref="E806:E807"/>
    <mergeCell ref="G806:G807"/>
    <mergeCell ref="H806:H807"/>
    <mergeCell ref="I806:I807"/>
    <mergeCell ref="J806:J807"/>
    <mergeCell ref="K806:K807"/>
    <mergeCell ref="N794:N795"/>
    <mergeCell ref="A804:A805"/>
    <mergeCell ref="C804:C805"/>
    <mergeCell ref="E804:E805"/>
    <mergeCell ref="G804:G805"/>
    <mergeCell ref="H804:H805"/>
    <mergeCell ref="I804:I805"/>
    <mergeCell ref="J804:J805"/>
    <mergeCell ref="K804:K805"/>
    <mergeCell ref="L804:L805"/>
    <mergeCell ref="H794:H795"/>
    <mergeCell ref="I794:I795"/>
    <mergeCell ref="J794:J795"/>
    <mergeCell ref="K794:K795"/>
    <mergeCell ref="L794:L795"/>
    <mergeCell ref="M794:M795"/>
    <mergeCell ref="J766:J767"/>
    <mergeCell ref="K766:K767"/>
    <mergeCell ref="L766:L767"/>
    <mergeCell ref="M766:M767"/>
    <mergeCell ref="N766:N767"/>
    <mergeCell ref="A794:A795"/>
    <mergeCell ref="C794:C795"/>
    <mergeCell ref="D794:D795"/>
    <mergeCell ref="E794:E795"/>
    <mergeCell ref="G794:G795"/>
    <mergeCell ref="L764:L765"/>
    <mergeCell ref="M764:M765"/>
    <mergeCell ref="N764:N765"/>
    <mergeCell ref="A766:A767"/>
    <mergeCell ref="C766:C767"/>
    <mergeCell ref="D766:D767"/>
    <mergeCell ref="E766:E767"/>
    <mergeCell ref="G766:G767"/>
    <mergeCell ref="H766:H767"/>
    <mergeCell ref="I766:I767"/>
    <mergeCell ref="M748:M754"/>
    <mergeCell ref="N748:N754"/>
    <mergeCell ref="A764:A765"/>
    <mergeCell ref="C764:C765"/>
    <mergeCell ref="E764:E765"/>
    <mergeCell ref="G764:G765"/>
    <mergeCell ref="H764:H765"/>
    <mergeCell ref="I764:I765"/>
    <mergeCell ref="J764:J765"/>
    <mergeCell ref="K764:K765"/>
    <mergeCell ref="L734:L735"/>
    <mergeCell ref="A748:A754"/>
    <mergeCell ref="C748:C754"/>
    <mergeCell ref="G748:G754"/>
    <mergeCell ref="H748:H754"/>
    <mergeCell ref="I748:I754"/>
    <mergeCell ref="J748:J754"/>
    <mergeCell ref="K748:K754"/>
    <mergeCell ref="L748:L754"/>
    <mergeCell ref="K724:K725"/>
    <mergeCell ref="L724:L725"/>
    <mergeCell ref="M724:M725"/>
    <mergeCell ref="N724:N725"/>
    <mergeCell ref="A733:A735"/>
    <mergeCell ref="C733:C735"/>
    <mergeCell ref="G734:G735"/>
    <mergeCell ref="H734:H735"/>
    <mergeCell ref="I734:I735"/>
    <mergeCell ref="J734:J735"/>
    <mergeCell ref="A724:A725"/>
    <mergeCell ref="C724:C725"/>
    <mergeCell ref="G724:G725"/>
    <mergeCell ref="H724:H725"/>
    <mergeCell ref="I724:I725"/>
    <mergeCell ref="J724:J725"/>
    <mergeCell ref="I717:I719"/>
    <mergeCell ref="J717:J719"/>
    <mergeCell ref="K717:K719"/>
    <mergeCell ref="L717:L719"/>
    <mergeCell ref="M717:M719"/>
    <mergeCell ref="N717:N719"/>
    <mergeCell ref="L691:L695"/>
    <mergeCell ref="M691:M695"/>
    <mergeCell ref="N691:N695"/>
    <mergeCell ref="A703:A704"/>
    <mergeCell ref="C703:C704"/>
    <mergeCell ref="A717:A719"/>
    <mergeCell ref="C717:C719"/>
    <mergeCell ref="E717:E719"/>
    <mergeCell ref="G717:G719"/>
    <mergeCell ref="H717:H719"/>
    <mergeCell ref="L689:L690"/>
    <mergeCell ref="M689:M690"/>
    <mergeCell ref="N689:N690"/>
    <mergeCell ref="A691:A695"/>
    <mergeCell ref="C691:C695"/>
    <mergeCell ref="G691:G695"/>
    <mergeCell ref="H691:H695"/>
    <mergeCell ref="I691:I695"/>
    <mergeCell ref="J691:J695"/>
    <mergeCell ref="K691:K695"/>
    <mergeCell ref="J686:J688"/>
    <mergeCell ref="L686:L688"/>
    <mergeCell ref="A689:A690"/>
    <mergeCell ref="C689:C690"/>
    <mergeCell ref="D689:D690"/>
    <mergeCell ref="G689:G690"/>
    <mergeCell ref="H689:H690"/>
    <mergeCell ref="I689:I690"/>
    <mergeCell ref="J689:J690"/>
    <mergeCell ref="K689:K690"/>
    <mergeCell ref="I683:I685"/>
    <mergeCell ref="J683:J685"/>
    <mergeCell ref="L683:L685"/>
    <mergeCell ref="A686:A688"/>
    <mergeCell ref="C686:C688"/>
    <mergeCell ref="D686:D688"/>
    <mergeCell ref="E686:E688"/>
    <mergeCell ref="G686:G688"/>
    <mergeCell ref="H686:H688"/>
    <mergeCell ref="I686:I688"/>
    <mergeCell ref="K678:K682"/>
    <mergeCell ref="L678:L682"/>
    <mergeCell ref="M678:M682"/>
    <mergeCell ref="N678:N682"/>
    <mergeCell ref="A683:A685"/>
    <mergeCell ref="C683:C685"/>
    <mergeCell ref="D683:D685"/>
    <mergeCell ref="E683:E685"/>
    <mergeCell ref="G683:G685"/>
    <mergeCell ref="H683:H685"/>
    <mergeCell ref="L662:L664"/>
    <mergeCell ref="M662:M664"/>
    <mergeCell ref="N662:N664"/>
    <mergeCell ref="A678:A682"/>
    <mergeCell ref="C678:C682"/>
    <mergeCell ref="D678:D682"/>
    <mergeCell ref="G678:G682"/>
    <mergeCell ref="H678:H682"/>
    <mergeCell ref="I678:I682"/>
    <mergeCell ref="J678:J682"/>
    <mergeCell ref="M645:M646"/>
    <mergeCell ref="N645:N646"/>
    <mergeCell ref="A662:A664"/>
    <mergeCell ref="C662:C664"/>
    <mergeCell ref="D662:D664"/>
    <mergeCell ref="G662:G664"/>
    <mergeCell ref="H662:H664"/>
    <mergeCell ref="I662:I664"/>
    <mergeCell ref="J662:J664"/>
    <mergeCell ref="K662:K664"/>
    <mergeCell ref="L632:L643"/>
    <mergeCell ref="M632:M643"/>
    <mergeCell ref="N632:N643"/>
    <mergeCell ref="A645:A646"/>
    <mergeCell ref="C645:C646"/>
    <mergeCell ref="G645:G646"/>
    <mergeCell ref="H645:H646"/>
    <mergeCell ref="I645:I646"/>
    <mergeCell ref="J645:J646"/>
    <mergeCell ref="L645:L646"/>
    <mergeCell ref="M629:M631"/>
    <mergeCell ref="N629:N631"/>
    <mergeCell ref="A632:A643"/>
    <mergeCell ref="C632:C643"/>
    <mergeCell ref="D632:D643"/>
    <mergeCell ref="G632:G643"/>
    <mergeCell ref="H632:H643"/>
    <mergeCell ref="I632:I643"/>
    <mergeCell ref="J632:J643"/>
    <mergeCell ref="K632:K643"/>
    <mergeCell ref="J620:J628"/>
    <mergeCell ref="K620:K628"/>
    <mergeCell ref="L620:L628"/>
    <mergeCell ref="M620:M628"/>
    <mergeCell ref="N620:N628"/>
    <mergeCell ref="A629:A631"/>
    <mergeCell ref="C629:C631"/>
    <mergeCell ref="H629:H631"/>
    <mergeCell ref="I629:I631"/>
    <mergeCell ref="J629:J631"/>
    <mergeCell ref="K611:K613"/>
    <mergeCell ref="L611:L613"/>
    <mergeCell ref="M611:M613"/>
    <mergeCell ref="N611:N613"/>
    <mergeCell ref="A620:A628"/>
    <mergeCell ref="C620:C628"/>
    <mergeCell ref="D620:D628"/>
    <mergeCell ref="G620:G628"/>
    <mergeCell ref="H620:H628"/>
    <mergeCell ref="I620:I628"/>
    <mergeCell ref="L606:L608"/>
    <mergeCell ref="M606:M608"/>
    <mergeCell ref="N606:N608"/>
    <mergeCell ref="A611:A613"/>
    <mergeCell ref="C611:C613"/>
    <mergeCell ref="D611:D613"/>
    <mergeCell ref="G611:G613"/>
    <mergeCell ref="H611:H613"/>
    <mergeCell ref="I611:I613"/>
    <mergeCell ref="J611:J613"/>
    <mergeCell ref="M599:M603"/>
    <mergeCell ref="N599:N603"/>
    <mergeCell ref="E600:E603"/>
    <mergeCell ref="A606:A608"/>
    <mergeCell ref="C606:C608"/>
    <mergeCell ref="G606:G608"/>
    <mergeCell ref="H606:H608"/>
    <mergeCell ref="I606:I608"/>
    <mergeCell ref="J606:J608"/>
    <mergeCell ref="K606:K608"/>
    <mergeCell ref="M592:M596"/>
    <mergeCell ref="N592:N596"/>
    <mergeCell ref="A599:A603"/>
    <mergeCell ref="C599:C603"/>
    <mergeCell ref="G599:G603"/>
    <mergeCell ref="H599:H603"/>
    <mergeCell ref="I599:I603"/>
    <mergeCell ref="J599:J603"/>
    <mergeCell ref="K599:K603"/>
    <mergeCell ref="L599:L603"/>
    <mergeCell ref="M584:M585"/>
    <mergeCell ref="N584:N585"/>
    <mergeCell ref="A592:A596"/>
    <mergeCell ref="C592:C596"/>
    <mergeCell ref="G592:G594"/>
    <mergeCell ref="H592:H596"/>
    <mergeCell ref="I592:I596"/>
    <mergeCell ref="J592:J596"/>
    <mergeCell ref="K592:K596"/>
    <mergeCell ref="L592:L594"/>
    <mergeCell ref="A584:A585"/>
    <mergeCell ref="C584:C585"/>
    <mergeCell ref="H584:H585"/>
    <mergeCell ref="I584:I585"/>
    <mergeCell ref="J584:J585"/>
    <mergeCell ref="L584:L585"/>
    <mergeCell ref="I575:I578"/>
    <mergeCell ref="J575:J578"/>
    <mergeCell ref="K575:K578"/>
    <mergeCell ref="L575:L578"/>
    <mergeCell ref="M575:M578"/>
    <mergeCell ref="N575:N578"/>
    <mergeCell ref="J572:J573"/>
    <mergeCell ref="K572:K573"/>
    <mergeCell ref="L572:L573"/>
    <mergeCell ref="M572:M573"/>
    <mergeCell ref="N572:N573"/>
    <mergeCell ref="A575:A578"/>
    <mergeCell ref="C575:C578"/>
    <mergeCell ref="E575:E578"/>
    <mergeCell ref="G575:G578"/>
    <mergeCell ref="H575:H578"/>
    <mergeCell ref="K569:K570"/>
    <mergeCell ref="L569:L570"/>
    <mergeCell ref="M569:M570"/>
    <mergeCell ref="N569:N570"/>
    <mergeCell ref="A572:A573"/>
    <mergeCell ref="C572:C573"/>
    <mergeCell ref="E572:E573"/>
    <mergeCell ref="G572:G573"/>
    <mergeCell ref="H572:H573"/>
    <mergeCell ref="I572:I573"/>
    <mergeCell ref="A568:A570"/>
    <mergeCell ref="C568:C570"/>
    <mergeCell ref="G569:G570"/>
    <mergeCell ref="H569:H570"/>
    <mergeCell ref="I569:I570"/>
    <mergeCell ref="J569:J570"/>
    <mergeCell ref="K562:K567"/>
    <mergeCell ref="L562:L567"/>
    <mergeCell ref="M562:M567"/>
    <mergeCell ref="N562:N567"/>
    <mergeCell ref="E563:E567"/>
    <mergeCell ref="D564:D567"/>
    <mergeCell ref="K560:K561"/>
    <mergeCell ref="L560:L561"/>
    <mergeCell ref="M560:M561"/>
    <mergeCell ref="N560:N561"/>
    <mergeCell ref="A562:A567"/>
    <mergeCell ref="C562:C567"/>
    <mergeCell ref="G562:G567"/>
    <mergeCell ref="H562:H567"/>
    <mergeCell ref="I562:I567"/>
    <mergeCell ref="J562:J567"/>
    <mergeCell ref="K554:K556"/>
    <mergeCell ref="L554:L556"/>
    <mergeCell ref="M554:M556"/>
    <mergeCell ref="N554:N556"/>
    <mergeCell ref="A560:A561"/>
    <mergeCell ref="C560:C561"/>
    <mergeCell ref="G560:G561"/>
    <mergeCell ref="H560:H561"/>
    <mergeCell ref="I560:I561"/>
    <mergeCell ref="J560:J561"/>
    <mergeCell ref="A554:A556"/>
    <mergeCell ref="C554:C556"/>
    <mergeCell ref="G554:G556"/>
    <mergeCell ref="H554:H556"/>
    <mergeCell ref="I554:I556"/>
    <mergeCell ref="J554:J556"/>
    <mergeCell ref="I547:I548"/>
    <mergeCell ref="J547:J548"/>
    <mergeCell ref="K547:K548"/>
    <mergeCell ref="L547:L548"/>
    <mergeCell ref="M547:M548"/>
    <mergeCell ref="N547:N548"/>
    <mergeCell ref="A547:A548"/>
    <mergeCell ref="C547:C548"/>
    <mergeCell ref="D547:D548"/>
    <mergeCell ref="E547:E548"/>
    <mergeCell ref="G547:G548"/>
    <mergeCell ref="H547:H548"/>
    <mergeCell ref="M531:M532"/>
    <mergeCell ref="N531:N532"/>
    <mergeCell ref="A533:A535"/>
    <mergeCell ref="C533:C535"/>
    <mergeCell ref="H533:H535"/>
    <mergeCell ref="I533:I535"/>
    <mergeCell ref="J533:J535"/>
    <mergeCell ref="K533:K535"/>
    <mergeCell ref="M533:M535"/>
    <mergeCell ref="N533:N535"/>
    <mergeCell ref="M528:M530"/>
    <mergeCell ref="N528:N530"/>
    <mergeCell ref="A531:A532"/>
    <mergeCell ref="C531:C532"/>
    <mergeCell ref="G531:G532"/>
    <mergeCell ref="H531:H532"/>
    <mergeCell ref="I531:I532"/>
    <mergeCell ref="J531:J532"/>
    <mergeCell ref="K531:K532"/>
    <mergeCell ref="L531:L532"/>
    <mergeCell ref="G522:G526"/>
    <mergeCell ref="L522:L526"/>
    <mergeCell ref="A528:A530"/>
    <mergeCell ref="C528:C530"/>
    <mergeCell ref="G528:G530"/>
    <mergeCell ref="H528:H530"/>
    <mergeCell ref="I528:I530"/>
    <mergeCell ref="L528:L530"/>
    <mergeCell ref="K512:K516"/>
    <mergeCell ref="L512:L516"/>
    <mergeCell ref="M512:M516"/>
    <mergeCell ref="N512:N516"/>
    <mergeCell ref="A517:A527"/>
    <mergeCell ref="C517:C527"/>
    <mergeCell ref="D517:D527"/>
    <mergeCell ref="H517:H527"/>
    <mergeCell ref="I517:I527"/>
    <mergeCell ref="J517:J527"/>
    <mergeCell ref="A512:A516"/>
    <mergeCell ref="C512:C516"/>
    <mergeCell ref="G512:G515"/>
    <mergeCell ref="H512:H516"/>
    <mergeCell ref="I512:I516"/>
    <mergeCell ref="J512:J516"/>
    <mergeCell ref="J507:J511"/>
    <mergeCell ref="K507:K511"/>
    <mergeCell ref="L507:L511"/>
    <mergeCell ref="M507:M511"/>
    <mergeCell ref="N507:N511"/>
    <mergeCell ref="D509:D511"/>
    <mergeCell ref="A507:A511"/>
    <mergeCell ref="C507:C511"/>
    <mergeCell ref="E507:E511"/>
    <mergeCell ref="G507:G511"/>
    <mergeCell ref="H507:H511"/>
    <mergeCell ref="I507:I511"/>
    <mergeCell ref="I487:I488"/>
    <mergeCell ref="J487:J488"/>
    <mergeCell ref="K487:K488"/>
    <mergeCell ref="L487:L488"/>
    <mergeCell ref="M487:M488"/>
    <mergeCell ref="N487:N488"/>
    <mergeCell ref="J483:J486"/>
    <mergeCell ref="K483:K486"/>
    <mergeCell ref="L483:L486"/>
    <mergeCell ref="M483:M486"/>
    <mergeCell ref="N483:N486"/>
    <mergeCell ref="A487:A488"/>
    <mergeCell ref="C487:C488"/>
    <mergeCell ref="D487:D488"/>
    <mergeCell ref="G487:G488"/>
    <mergeCell ref="H487:H488"/>
    <mergeCell ref="A483:A486"/>
    <mergeCell ref="C483:C486"/>
    <mergeCell ref="D483:D486"/>
    <mergeCell ref="G483:G486"/>
    <mergeCell ref="H483:H486"/>
    <mergeCell ref="I483:I486"/>
    <mergeCell ref="I481:I482"/>
    <mergeCell ref="J481:J482"/>
    <mergeCell ref="K481:K482"/>
    <mergeCell ref="L481:L482"/>
    <mergeCell ref="M481:M482"/>
    <mergeCell ref="N481:N482"/>
    <mergeCell ref="K477:K480"/>
    <mergeCell ref="L477:L480"/>
    <mergeCell ref="M477:M480"/>
    <mergeCell ref="N477:N480"/>
    <mergeCell ref="E478:E480"/>
    <mergeCell ref="A481:A482"/>
    <mergeCell ref="C481:C482"/>
    <mergeCell ref="D481:D482"/>
    <mergeCell ref="G481:G482"/>
    <mergeCell ref="H481:H482"/>
    <mergeCell ref="A477:A480"/>
    <mergeCell ref="C477:C480"/>
    <mergeCell ref="G477:G480"/>
    <mergeCell ref="H477:H480"/>
    <mergeCell ref="I477:I480"/>
    <mergeCell ref="J477:J480"/>
    <mergeCell ref="A472:A473"/>
    <mergeCell ref="C472:C473"/>
    <mergeCell ref="I472:I473"/>
    <mergeCell ref="J472:J473"/>
    <mergeCell ref="M472:M473"/>
    <mergeCell ref="N472:N473"/>
    <mergeCell ref="I465:I471"/>
    <mergeCell ref="J465:J471"/>
    <mergeCell ref="K465:K471"/>
    <mergeCell ref="L465:L471"/>
    <mergeCell ref="M465:M471"/>
    <mergeCell ref="N465:N471"/>
    <mergeCell ref="J459:J464"/>
    <mergeCell ref="K459:K464"/>
    <mergeCell ref="L459:L464"/>
    <mergeCell ref="M459:M464"/>
    <mergeCell ref="N459:N464"/>
    <mergeCell ref="A465:A471"/>
    <mergeCell ref="C465:C471"/>
    <mergeCell ref="D465:D471"/>
    <mergeCell ref="G465:G471"/>
    <mergeCell ref="H465:H471"/>
    <mergeCell ref="A459:A464"/>
    <mergeCell ref="C459:C464"/>
    <mergeCell ref="D459:D464"/>
    <mergeCell ref="G459:G464"/>
    <mergeCell ref="H459:H464"/>
    <mergeCell ref="I459:I464"/>
    <mergeCell ref="I454:I457"/>
    <mergeCell ref="J454:J457"/>
    <mergeCell ref="K454:K457"/>
    <mergeCell ref="L454:L457"/>
    <mergeCell ref="M454:M457"/>
    <mergeCell ref="N454:N457"/>
    <mergeCell ref="J450:J453"/>
    <mergeCell ref="K450:K453"/>
    <mergeCell ref="L450:L453"/>
    <mergeCell ref="M450:M453"/>
    <mergeCell ref="N450:N453"/>
    <mergeCell ref="A454:A457"/>
    <mergeCell ref="C454:C457"/>
    <mergeCell ref="D454:D457"/>
    <mergeCell ref="G454:G457"/>
    <mergeCell ref="H454:H457"/>
    <mergeCell ref="J448:J449"/>
    <mergeCell ref="K448:K449"/>
    <mergeCell ref="L448:L449"/>
    <mergeCell ref="M448:M449"/>
    <mergeCell ref="N448:N449"/>
    <mergeCell ref="A450:A453"/>
    <mergeCell ref="C450:C453"/>
    <mergeCell ref="G450:G453"/>
    <mergeCell ref="H450:H453"/>
    <mergeCell ref="I450:I453"/>
    <mergeCell ref="E444:E446"/>
    <mergeCell ref="A448:A449"/>
    <mergeCell ref="C448:C449"/>
    <mergeCell ref="G448:G449"/>
    <mergeCell ref="H448:H449"/>
    <mergeCell ref="I448:I449"/>
    <mergeCell ref="I443:I446"/>
    <mergeCell ref="J443:J446"/>
    <mergeCell ref="K443:K446"/>
    <mergeCell ref="L443:L446"/>
    <mergeCell ref="M443:M446"/>
    <mergeCell ref="N443:N446"/>
    <mergeCell ref="J441:J442"/>
    <mergeCell ref="K441:K442"/>
    <mergeCell ref="L441:L442"/>
    <mergeCell ref="M441:M442"/>
    <mergeCell ref="N441:N442"/>
    <mergeCell ref="A443:A446"/>
    <mergeCell ref="C443:C446"/>
    <mergeCell ref="D443:D446"/>
    <mergeCell ref="G443:G446"/>
    <mergeCell ref="H443:H446"/>
    <mergeCell ref="A441:A442"/>
    <mergeCell ref="C441:C442"/>
    <mergeCell ref="D441:D442"/>
    <mergeCell ref="G441:G442"/>
    <mergeCell ref="H441:H442"/>
    <mergeCell ref="I441:I442"/>
    <mergeCell ref="I438:I440"/>
    <mergeCell ref="J438:J440"/>
    <mergeCell ref="K438:K440"/>
    <mergeCell ref="L438:L440"/>
    <mergeCell ref="M438:M440"/>
    <mergeCell ref="N438:N440"/>
    <mergeCell ref="E433:E437"/>
    <mergeCell ref="A438:A440"/>
    <mergeCell ref="C438:C440"/>
    <mergeCell ref="D438:D440"/>
    <mergeCell ref="G438:G440"/>
    <mergeCell ref="H438:H440"/>
    <mergeCell ref="I430:I437"/>
    <mergeCell ref="J430:J437"/>
    <mergeCell ref="K430:K437"/>
    <mergeCell ref="L430:L437"/>
    <mergeCell ref="M430:M437"/>
    <mergeCell ref="N430:N437"/>
    <mergeCell ref="K426:K429"/>
    <mergeCell ref="L426:L429"/>
    <mergeCell ref="M426:M429"/>
    <mergeCell ref="N426:N429"/>
    <mergeCell ref="E428:E429"/>
    <mergeCell ref="A430:A437"/>
    <mergeCell ref="C430:C437"/>
    <mergeCell ref="D430:D437"/>
    <mergeCell ref="G430:G437"/>
    <mergeCell ref="H430:H437"/>
    <mergeCell ref="K421:K425"/>
    <mergeCell ref="L421:L425"/>
    <mergeCell ref="M421:M425"/>
    <mergeCell ref="N421:N425"/>
    <mergeCell ref="A426:A429"/>
    <mergeCell ref="C426:C429"/>
    <mergeCell ref="G426:G429"/>
    <mergeCell ref="H426:H429"/>
    <mergeCell ref="I426:I429"/>
    <mergeCell ref="J426:J429"/>
    <mergeCell ref="K418:K419"/>
    <mergeCell ref="L418:L419"/>
    <mergeCell ref="M418:M419"/>
    <mergeCell ref="N418:N419"/>
    <mergeCell ref="A421:A425"/>
    <mergeCell ref="C421:C425"/>
    <mergeCell ref="G421:G425"/>
    <mergeCell ref="H421:H425"/>
    <mergeCell ref="I421:I425"/>
    <mergeCell ref="J421:J425"/>
    <mergeCell ref="A418:A419"/>
    <mergeCell ref="C418:C419"/>
    <mergeCell ref="G418:G419"/>
    <mergeCell ref="H418:H419"/>
    <mergeCell ref="I418:I419"/>
    <mergeCell ref="J418:J419"/>
    <mergeCell ref="I410:I416"/>
    <mergeCell ref="J410:J416"/>
    <mergeCell ref="K410:K413"/>
    <mergeCell ref="L410:L413"/>
    <mergeCell ref="M410:M416"/>
    <mergeCell ref="N410:N416"/>
    <mergeCell ref="A410:A416"/>
    <mergeCell ref="C410:C416"/>
    <mergeCell ref="D410:D416"/>
    <mergeCell ref="E410:E415"/>
    <mergeCell ref="G410:G413"/>
    <mergeCell ref="H410:H416"/>
    <mergeCell ref="I401:I409"/>
    <mergeCell ref="J401:J409"/>
    <mergeCell ref="K401:K409"/>
    <mergeCell ref="L401:L409"/>
    <mergeCell ref="M401:M409"/>
    <mergeCell ref="N401:N409"/>
    <mergeCell ref="A401:A409"/>
    <mergeCell ref="C401:C409"/>
    <mergeCell ref="D401:D409"/>
    <mergeCell ref="E401:E403"/>
    <mergeCell ref="G401:G409"/>
    <mergeCell ref="H401:H409"/>
    <mergeCell ref="E405:E409"/>
    <mergeCell ref="J393:J400"/>
    <mergeCell ref="K393:K400"/>
    <mergeCell ref="L393:L400"/>
    <mergeCell ref="M393:M400"/>
    <mergeCell ref="N393:N400"/>
    <mergeCell ref="D397:D399"/>
    <mergeCell ref="J387:J392"/>
    <mergeCell ref="K387:K392"/>
    <mergeCell ref="L387:L392"/>
    <mergeCell ref="M387:M392"/>
    <mergeCell ref="N387:N392"/>
    <mergeCell ref="A393:A400"/>
    <mergeCell ref="C393:C400"/>
    <mergeCell ref="G393:G400"/>
    <mergeCell ref="H393:H400"/>
    <mergeCell ref="I393:I400"/>
    <mergeCell ref="K383:K386"/>
    <mergeCell ref="L383:L386"/>
    <mergeCell ref="M383:M386"/>
    <mergeCell ref="N383:N386"/>
    <mergeCell ref="A387:A392"/>
    <mergeCell ref="C387:C392"/>
    <mergeCell ref="E387:E392"/>
    <mergeCell ref="G387:G392"/>
    <mergeCell ref="H387:H392"/>
    <mergeCell ref="I387:I392"/>
    <mergeCell ref="A383:A386"/>
    <mergeCell ref="C383:C386"/>
    <mergeCell ref="G383:G386"/>
    <mergeCell ref="H383:H386"/>
    <mergeCell ref="I383:I386"/>
    <mergeCell ref="J383:J386"/>
    <mergeCell ref="J377:J382"/>
    <mergeCell ref="K377:K382"/>
    <mergeCell ref="L377:L382"/>
    <mergeCell ref="M377:M382"/>
    <mergeCell ref="N377:N382"/>
    <mergeCell ref="D380:D382"/>
    <mergeCell ref="A377:A382"/>
    <mergeCell ref="C377:C382"/>
    <mergeCell ref="E377:E382"/>
    <mergeCell ref="G377:G382"/>
    <mergeCell ref="H377:H382"/>
    <mergeCell ref="I377:I382"/>
    <mergeCell ref="I369:I376"/>
    <mergeCell ref="J369:J376"/>
    <mergeCell ref="K369:K376"/>
    <mergeCell ref="L369:L376"/>
    <mergeCell ref="M369:M376"/>
    <mergeCell ref="N369:N376"/>
    <mergeCell ref="L362:L368"/>
    <mergeCell ref="M362:M368"/>
    <mergeCell ref="N362:N368"/>
    <mergeCell ref="E365:E368"/>
    <mergeCell ref="A369:A376"/>
    <mergeCell ref="C369:C376"/>
    <mergeCell ref="D369:D376"/>
    <mergeCell ref="E369:E376"/>
    <mergeCell ref="G369:G376"/>
    <mergeCell ref="H369:H376"/>
    <mergeCell ref="N357:N361"/>
    <mergeCell ref="A362:A368"/>
    <mergeCell ref="C362:C368"/>
    <mergeCell ref="D362:D368"/>
    <mergeCell ref="E362:E363"/>
    <mergeCell ref="G362:G368"/>
    <mergeCell ref="H362:H368"/>
    <mergeCell ref="I362:I368"/>
    <mergeCell ref="J362:J368"/>
    <mergeCell ref="K362:K368"/>
    <mergeCell ref="H357:H361"/>
    <mergeCell ref="I357:I361"/>
    <mergeCell ref="J357:J361"/>
    <mergeCell ref="K357:K361"/>
    <mergeCell ref="L357:L361"/>
    <mergeCell ref="M357:M361"/>
    <mergeCell ref="J354:J356"/>
    <mergeCell ref="K354:K356"/>
    <mergeCell ref="L354:L356"/>
    <mergeCell ref="M354:M356"/>
    <mergeCell ref="N354:N356"/>
    <mergeCell ref="A357:A361"/>
    <mergeCell ref="C357:C361"/>
    <mergeCell ref="D357:D361"/>
    <mergeCell ref="E357:E361"/>
    <mergeCell ref="G357:G361"/>
    <mergeCell ref="A354:A356"/>
    <mergeCell ref="C354:C356"/>
    <mergeCell ref="E354:E356"/>
    <mergeCell ref="G354:G356"/>
    <mergeCell ref="H354:H356"/>
    <mergeCell ref="I354:I356"/>
    <mergeCell ref="I347:I353"/>
    <mergeCell ref="J347:J353"/>
    <mergeCell ref="K347:K353"/>
    <mergeCell ref="L347:L353"/>
    <mergeCell ref="M347:M353"/>
    <mergeCell ref="N347:N353"/>
    <mergeCell ref="E342:E346"/>
    <mergeCell ref="A347:A353"/>
    <mergeCell ref="C347:C353"/>
    <mergeCell ref="E347:E353"/>
    <mergeCell ref="G347:G353"/>
    <mergeCell ref="H347:H353"/>
    <mergeCell ref="D348:D350"/>
    <mergeCell ref="I341:I346"/>
    <mergeCell ref="J341:J346"/>
    <mergeCell ref="K341:K346"/>
    <mergeCell ref="L341:L346"/>
    <mergeCell ref="M341:M346"/>
    <mergeCell ref="N341:N346"/>
    <mergeCell ref="J336:J340"/>
    <mergeCell ref="K336:K340"/>
    <mergeCell ref="L336:L340"/>
    <mergeCell ref="M336:M340"/>
    <mergeCell ref="N336:N340"/>
    <mergeCell ref="A341:A346"/>
    <mergeCell ref="C341:C346"/>
    <mergeCell ref="D341:D346"/>
    <mergeCell ref="G341:G346"/>
    <mergeCell ref="H341:H346"/>
    <mergeCell ref="A336:A340"/>
    <mergeCell ref="C336:C340"/>
    <mergeCell ref="D336:D340"/>
    <mergeCell ref="G336:G340"/>
    <mergeCell ref="H336:H340"/>
    <mergeCell ref="I336:I340"/>
    <mergeCell ref="J328:J335"/>
    <mergeCell ref="K328:K335"/>
    <mergeCell ref="L328:L335"/>
    <mergeCell ref="M328:M335"/>
    <mergeCell ref="N328:N335"/>
    <mergeCell ref="E332:E334"/>
    <mergeCell ref="A328:A335"/>
    <mergeCell ref="C328:C335"/>
    <mergeCell ref="D328:D335"/>
    <mergeCell ref="G328:G335"/>
    <mergeCell ref="H328:H335"/>
    <mergeCell ref="I328:I335"/>
    <mergeCell ref="J317:J327"/>
    <mergeCell ref="K317:K327"/>
    <mergeCell ref="L317:L327"/>
    <mergeCell ref="M317:M327"/>
    <mergeCell ref="N317:N327"/>
    <mergeCell ref="D323:D327"/>
    <mergeCell ref="A317:A327"/>
    <mergeCell ref="C317:C327"/>
    <mergeCell ref="D317:D319"/>
    <mergeCell ref="G317:G327"/>
    <mergeCell ref="H317:H327"/>
    <mergeCell ref="I317:I327"/>
    <mergeCell ref="I311:I316"/>
    <mergeCell ref="J311:J316"/>
    <mergeCell ref="K311:K316"/>
    <mergeCell ref="L311:L316"/>
    <mergeCell ref="M311:M316"/>
    <mergeCell ref="N311:N316"/>
    <mergeCell ref="K306:K309"/>
    <mergeCell ref="L306:L309"/>
    <mergeCell ref="M306:M309"/>
    <mergeCell ref="N306:N309"/>
    <mergeCell ref="A311:A316"/>
    <mergeCell ref="C311:C316"/>
    <mergeCell ref="D311:D316"/>
    <mergeCell ref="E311:E316"/>
    <mergeCell ref="G311:G316"/>
    <mergeCell ref="H311:H316"/>
    <mergeCell ref="L295:L304"/>
    <mergeCell ref="M295:M304"/>
    <mergeCell ref="N295:N304"/>
    <mergeCell ref="E299:E304"/>
    <mergeCell ref="A306:A309"/>
    <mergeCell ref="C306:C309"/>
    <mergeCell ref="G306:G309"/>
    <mergeCell ref="H306:H309"/>
    <mergeCell ref="I306:I309"/>
    <mergeCell ref="J306:J309"/>
    <mergeCell ref="N288:N294"/>
    <mergeCell ref="E292:E294"/>
    <mergeCell ref="A295:A304"/>
    <mergeCell ref="C295:C304"/>
    <mergeCell ref="D295:D304"/>
    <mergeCell ref="G295:G304"/>
    <mergeCell ref="H295:H304"/>
    <mergeCell ref="I295:I304"/>
    <mergeCell ref="J295:J304"/>
    <mergeCell ref="K295:K304"/>
    <mergeCell ref="H288:H294"/>
    <mergeCell ref="I288:I294"/>
    <mergeCell ref="J288:J294"/>
    <mergeCell ref="K288:K294"/>
    <mergeCell ref="L288:L294"/>
    <mergeCell ref="M288:M294"/>
    <mergeCell ref="J285:J287"/>
    <mergeCell ref="K285:K287"/>
    <mergeCell ref="L285:L287"/>
    <mergeCell ref="M285:M287"/>
    <mergeCell ref="N285:N287"/>
    <mergeCell ref="A288:A294"/>
    <mergeCell ref="C288:C294"/>
    <mergeCell ref="D288:D294"/>
    <mergeCell ref="E288:E289"/>
    <mergeCell ref="G288:G294"/>
    <mergeCell ref="A285:A287"/>
    <mergeCell ref="C285:C287"/>
    <mergeCell ref="D285:D287"/>
    <mergeCell ref="G285:G287"/>
    <mergeCell ref="H285:H287"/>
    <mergeCell ref="I285:I287"/>
    <mergeCell ref="I276:I284"/>
    <mergeCell ref="J276:J284"/>
    <mergeCell ref="K276:K284"/>
    <mergeCell ref="L276:L284"/>
    <mergeCell ref="M276:M284"/>
    <mergeCell ref="N276:N284"/>
    <mergeCell ref="A276:A284"/>
    <mergeCell ref="C276:C284"/>
    <mergeCell ref="D276:D284"/>
    <mergeCell ref="E276:E277"/>
    <mergeCell ref="G276:G284"/>
    <mergeCell ref="H276:H284"/>
    <mergeCell ref="E281:E284"/>
    <mergeCell ref="J268:J275"/>
    <mergeCell ref="K268:K275"/>
    <mergeCell ref="L268:L275"/>
    <mergeCell ref="M268:M275"/>
    <mergeCell ref="N268:N275"/>
    <mergeCell ref="E273:E275"/>
    <mergeCell ref="L264:L266"/>
    <mergeCell ref="M264:M266"/>
    <mergeCell ref="N264:N266"/>
    <mergeCell ref="A268:A275"/>
    <mergeCell ref="C268:C275"/>
    <mergeCell ref="D268:D275"/>
    <mergeCell ref="E268:E269"/>
    <mergeCell ref="G268:G275"/>
    <mergeCell ref="H268:H275"/>
    <mergeCell ref="I268:I275"/>
    <mergeCell ref="N256:N263"/>
    <mergeCell ref="A264:A266"/>
    <mergeCell ref="C264:C266"/>
    <mergeCell ref="D264:D266"/>
    <mergeCell ref="E264:E266"/>
    <mergeCell ref="G264:G266"/>
    <mergeCell ref="H264:H266"/>
    <mergeCell ref="I264:I266"/>
    <mergeCell ref="J264:J266"/>
    <mergeCell ref="K264:K266"/>
    <mergeCell ref="H256:H263"/>
    <mergeCell ref="I256:I263"/>
    <mergeCell ref="J256:J263"/>
    <mergeCell ref="K256:K263"/>
    <mergeCell ref="L256:L263"/>
    <mergeCell ref="M256:M263"/>
    <mergeCell ref="J253:J255"/>
    <mergeCell ref="K253:K255"/>
    <mergeCell ref="L253:L255"/>
    <mergeCell ref="M253:M255"/>
    <mergeCell ref="N253:N255"/>
    <mergeCell ref="A256:A263"/>
    <mergeCell ref="C256:C263"/>
    <mergeCell ref="D256:D263"/>
    <mergeCell ref="E256:E263"/>
    <mergeCell ref="G256:G263"/>
    <mergeCell ref="L247:L249"/>
    <mergeCell ref="M247:M249"/>
    <mergeCell ref="N247:N249"/>
    <mergeCell ref="A253:A255"/>
    <mergeCell ref="C253:C255"/>
    <mergeCell ref="D253:D255"/>
    <mergeCell ref="E253:E255"/>
    <mergeCell ref="G253:G255"/>
    <mergeCell ref="H253:H255"/>
    <mergeCell ref="I253:I255"/>
    <mergeCell ref="A247:A249"/>
    <mergeCell ref="C247:C249"/>
    <mergeCell ref="G247:G249"/>
    <mergeCell ref="H247:H249"/>
    <mergeCell ref="I247:I249"/>
    <mergeCell ref="J247:J249"/>
    <mergeCell ref="J235:J241"/>
    <mergeCell ref="K235:K241"/>
    <mergeCell ref="L235:L241"/>
    <mergeCell ref="M235:M241"/>
    <mergeCell ref="N235:N241"/>
    <mergeCell ref="E239:E241"/>
    <mergeCell ref="A235:A241"/>
    <mergeCell ref="C235:C241"/>
    <mergeCell ref="E235:E237"/>
    <mergeCell ref="G235:G241"/>
    <mergeCell ref="H235:H241"/>
    <mergeCell ref="I235:I241"/>
    <mergeCell ref="I226:I234"/>
    <mergeCell ref="J226:J234"/>
    <mergeCell ref="K226:K234"/>
    <mergeCell ref="L226:L234"/>
    <mergeCell ref="M226:M234"/>
    <mergeCell ref="N226:N234"/>
    <mergeCell ref="A226:A234"/>
    <mergeCell ref="C226:C234"/>
    <mergeCell ref="D226:D234"/>
    <mergeCell ref="E226:E234"/>
    <mergeCell ref="G226:G234"/>
    <mergeCell ref="H226:H234"/>
    <mergeCell ref="I210:I219"/>
    <mergeCell ref="J210:J219"/>
    <mergeCell ref="K210:K219"/>
    <mergeCell ref="L210:L219"/>
    <mergeCell ref="M210:M219"/>
    <mergeCell ref="N210:N219"/>
    <mergeCell ref="J207:J209"/>
    <mergeCell ref="K207:K209"/>
    <mergeCell ref="L207:L209"/>
    <mergeCell ref="M207:M209"/>
    <mergeCell ref="N207:N209"/>
    <mergeCell ref="A210:A219"/>
    <mergeCell ref="C210:C219"/>
    <mergeCell ref="D210:D219"/>
    <mergeCell ref="G210:G219"/>
    <mergeCell ref="H210:H219"/>
    <mergeCell ref="A207:A209"/>
    <mergeCell ref="C207:C209"/>
    <mergeCell ref="D207:D209"/>
    <mergeCell ref="G207:G209"/>
    <mergeCell ref="H207:H209"/>
    <mergeCell ref="I207:I209"/>
    <mergeCell ref="I202:I205"/>
    <mergeCell ref="J202:J205"/>
    <mergeCell ref="K202:K205"/>
    <mergeCell ref="L202:L205"/>
    <mergeCell ref="M202:M205"/>
    <mergeCell ref="N202:N205"/>
    <mergeCell ref="J200:J201"/>
    <mergeCell ref="K200:K201"/>
    <mergeCell ref="L200:L201"/>
    <mergeCell ref="M200:M201"/>
    <mergeCell ref="N200:N201"/>
    <mergeCell ref="A202:A205"/>
    <mergeCell ref="C202:C205"/>
    <mergeCell ref="D202:D205"/>
    <mergeCell ref="G202:G205"/>
    <mergeCell ref="H202:H205"/>
    <mergeCell ref="A200:A201"/>
    <mergeCell ref="C200:C201"/>
    <mergeCell ref="D200:D201"/>
    <mergeCell ref="G200:G201"/>
    <mergeCell ref="H200:H201"/>
    <mergeCell ref="I200:I201"/>
    <mergeCell ref="I194:I195"/>
    <mergeCell ref="J194:J195"/>
    <mergeCell ref="K194:K195"/>
    <mergeCell ref="L194:L195"/>
    <mergeCell ref="M194:M195"/>
    <mergeCell ref="N194:N195"/>
    <mergeCell ref="A194:A195"/>
    <mergeCell ref="C194:C195"/>
    <mergeCell ref="D194:D195"/>
    <mergeCell ref="E194:E195"/>
    <mergeCell ref="G194:G195"/>
    <mergeCell ref="H194:H195"/>
    <mergeCell ref="I181:I182"/>
    <mergeCell ref="J181:J182"/>
    <mergeCell ref="K181:K182"/>
    <mergeCell ref="L181:L182"/>
    <mergeCell ref="M181:M182"/>
    <mergeCell ref="N181:N182"/>
    <mergeCell ref="J178:J180"/>
    <mergeCell ref="K178:K180"/>
    <mergeCell ref="L178:L180"/>
    <mergeCell ref="M178:M180"/>
    <mergeCell ref="N178:N180"/>
    <mergeCell ref="A181:A182"/>
    <mergeCell ref="C181:C182"/>
    <mergeCell ref="D181:D182"/>
    <mergeCell ref="G181:G182"/>
    <mergeCell ref="H181:H182"/>
    <mergeCell ref="L169:L177"/>
    <mergeCell ref="M169:M177"/>
    <mergeCell ref="N169:N177"/>
    <mergeCell ref="A178:A180"/>
    <mergeCell ref="C178:C180"/>
    <mergeCell ref="D178:D180"/>
    <mergeCell ref="E178:E180"/>
    <mergeCell ref="G178:G180"/>
    <mergeCell ref="H178:H180"/>
    <mergeCell ref="I178:I180"/>
    <mergeCell ref="N167:N168"/>
    <mergeCell ref="A169:A177"/>
    <mergeCell ref="C169:C177"/>
    <mergeCell ref="D169:D177"/>
    <mergeCell ref="E169:E176"/>
    <mergeCell ref="G169:G177"/>
    <mergeCell ref="H169:H177"/>
    <mergeCell ref="I169:I177"/>
    <mergeCell ref="J169:J177"/>
    <mergeCell ref="K169:K177"/>
    <mergeCell ref="H167:H168"/>
    <mergeCell ref="I167:I168"/>
    <mergeCell ref="J167:J168"/>
    <mergeCell ref="K167:K168"/>
    <mergeCell ref="L167:L168"/>
    <mergeCell ref="M167:M168"/>
    <mergeCell ref="J165:J166"/>
    <mergeCell ref="K165:K166"/>
    <mergeCell ref="L165:L166"/>
    <mergeCell ref="M165:M166"/>
    <mergeCell ref="N165:N166"/>
    <mergeCell ref="A167:A168"/>
    <mergeCell ref="C167:C168"/>
    <mergeCell ref="D167:D168"/>
    <mergeCell ref="E167:E168"/>
    <mergeCell ref="G167:G168"/>
    <mergeCell ref="L155:L164"/>
    <mergeCell ref="M155:M164"/>
    <mergeCell ref="N155:N164"/>
    <mergeCell ref="A165:A166"/>
    <mergeCell ref="C165:C166"/>
    <mergeCell ref="D165:D166"/>
    <mergeCell ref="E165:E166"/>
    <mergeCell ref="G165:G166"/>
    <mergeCell ref="H165:H166"/>
    <mergeCell ref="I165:I166"/>
    <mergeCell ref="N145:N154"/>
    <mergeCell ref="A155:A164"/>
    <mergeCell ref="C155:C164"/>
    <mergeCell ref="D155:D164"/>
    <mergeCell ref="E155:E164"/>
    <mergeCell ref="G155:G164"/>
    <mergeCell ref="H155:H164"/>
    <mergeCell ref="I155:I164"/>
    <mergeCell ref="J155:J164"/>
    <mergeCell ref="K155:K164"/>
    <mergeCell ref="H145:H154"/>
    <mergeCell ref="I145:I154"/>
    <mergeCell ref="J145:J154"/>
    <mergeCell ref="K145:K154"/>
    <mergeCell ref="L145:L154"/>
    <mergeCell ref="M145:M154"/>
    <mergeCell ref="E141:E143"/>
    <mergeCell ref="A145:A154"/>
    <mergeCell ref="C145:C154"/>
    <mergeCell ref="D145:D154"/>
    <mergeCell ref="E145:E154"/>
    <mergeCell ref="G145:G154"/>
    <mergeCell ref="I134:I144"/>
    <mergeCell ref="J134:J144"/>
    <mergeCell ref="K134:K144"/>
    <mergeCell ref="L134:L144"/>
    <mergeCell ref="M134:M144"/>
    <mergeCell ref="N134:N144"/>
    <mergeCell ref="J123:J133"/>
    <mergeCell ref="K123:K133"/>
    <mergeCell ref="L123:L133"/>
    <mergeCell ref="M123:M133"/>
    <mergeCell ref="N123:N133"/>
    <mergeCell ref="A134:A144"/>
    <mergeCell ref="C134:C144"/>
    <mergeCell ref="D134:D144"/>
    <mergeCell ref="G134:G144"/>
    <mergeCell ref="H134:H144"/>
    <mergeCell ref="K111:K122"/>
    <mergeCell ref="L111:L122"/>
    <mergeCell ref="M111:M122"/>
    <mergeCell ref="N111:N122"/>
    <mergeCell ref="A123:A133"/>
    <mergeCell ref="C123:C133"/>
    <mergeCell ref="D123:D133"/>
    <mergeCell ref="G123:G133"/>
    <mergeCell ref="H123:H133"/>
    <mergeCell ref="I123:I133"/>
    <mergeCell ref="L98:L110"/>
    <mergeCell ref="M98:M110"/>
    <mergeCell ref="N98:N110"/>
    <mergeCell ref="A111:A122"/>
    <mergeCell ref="C111:C122"/>
    <mergeCell ref="D111:D122"/>
    <mergeCell ref="G111:G122"/>
    <mergeCell ref="H111:H122"/>
    <mergeCell ref="I111:I122"/>
    <mergeCell ref="J111:J122"/>
    <mergeCell ref="N85:N97"/>
    <mergeCell ref="A98:A110"/>
    <mergeCell ref="C98:C110"/>
    <mergeCell ref="D98:D110"/>
    <mergeCell ref="E98:E110"/>
    <mergeCell ref="G98:G110"/>
    <mergeCell ref="H98:H110"/>
    <mergeCell ref="I98:I110"/>
    <mergeCell ref="J98:J110"/>
    <mergeCell ref="K98:K110"/>
    <mergeCell ref="H85:H97"/>
    <mergeCell ref="I85:I97"/>
    <mergeCell ref="J85:J97"/>
    <mergeCell ref="K85:K97"/>
    <mergeCell ref="L85:L97"/>
    <mergeCell ref="M85:M97"/>
    <mergeCell ref="E82:E83"/>
    <mergeCell ref="A85:A97"/>
    <mergeCell ref="C85:C97"/>
    <mergeCell ref="D85:D97"/>
    <mergeCell ref="E85:E97"/>
    <mergeCell ref="G85:G97"/>
    <mergeCell ref="I74:I84"/>
    <mergeCell ref="J74:J84"/>
    <mergeCell ref="K74:K84"/>
    <mergeCell ref="L74:L84"/>
    <mergeCell ref="M74:M84"/>
    <mergeCell ref="N74:N84"/>
    <mergeCell ref="J63:J73"/>
    <mergeCell ref="K63:K73"/>
    <mergeCell ref="L63:L73"/>
    <mergeCell ref="M63:M73"/>
    <mergeCell ref="N63:N73"/>
    <mergeCell ref="A74:A84"/>
    <mergeCell ref="C74:C84"/>
    <mergeCell ref="D74:D84"/>
    <mergeCell ref="G74:G84"/>
    <mergeCell ref="H74:H84"/>
    <mergeCell ref="K50:K62"/>
    <mergeCell ref="L50:L62"/>
    <mergeCell ref="M50:M62"/>
    <mergeCell ref="N50:N62"/>
    <mergeCell ref="A63:A73"/>
    <mergeCell ref="C63:C73"/>
    <mergeCell ref="D63:D73"/>
    <mergeCell ref="G63:G73"/>
    <mergeCell ref="H63:H73"/>
    <mergeCell ref="I63:I73"/>
    <mergeCell ref="L37:L49"/>
    <mergeCell ref="M37:M49"/>
    <mergeCell ref="N37:N49"/>
    <mergeCell ref="A50:A62"/>
    <mergeCell ref="C50:C62"/>
    <mergeCell ref="D50:D62"/>
    <mergeCell ref="G50:G62"/>
    <mergeCell ref="H50:H62"/>
    <mergeCell ref="I50:I62"/>
    <mergeCell ref="J50:J62"/>
    <mergeCell ref="N26:N36"/>
    <mergeCell ref="A37:A49"/>
    <mergeCell ref="C37:C49"/>
    <mergeCell ref="D37:D49"/>
    <mergeCell ref="E37:E49"/>
    <mergeCell ref="G37:G49"/>
    <mergeCell ref="H37:H49"/>
    <mergeCell ref="I37:I49"/>
    <mergeCell ref="J37:J49"/>
    <mergeCell ref="K37:K49"/>
    <mergeCell ref="H26:H36"/>
    <mergeCell ref="I26:I36"/>
    <mergeCell ref="J26:J36"/>
    <mergeCell ref="K26:K36"/>
    <mergeCell ref="L26:L36"/>
    <mergeCell ref="M26:M36"/>
    <mergeCell ref="J13:J25"/>
    <mergeCell ref="K13:K25"/>
    <mergeCell ref="L13:L25"/>
    <mergeCell ref="M13:M25"/>
    <mergeCell ref="N13:N25"/>
    <mergeCell ref="A26:A36"/>
    <mergeCell ref="C26:C36"/>
    <mergeCell ref="D26:D36"/>
    <mergeCell ref="E26:E36"/>
    <mergeCell ref="G26:G36"/>
    <mergeCell ref="L3:L12"/>
    <mergeCell ref="M3:M12"/>
    <mergeCell ref="N3:N12"/>
    <mergeCell ref="A13:A25"/>
    <mergeCell ref="C13:C25"/>
    <mergeCell ref="D13:D25"/>
    <mergeCell ref="E13:E25"/>
    <mergeCell ref="G13:G25"/>
    <mergeCell ref="H13:H25"/>
    <mergeCell ref="I13:I25"/>
    <mergeCell ref="A1:L1"/>
    <mergeCell ref="A3:A12"/>
    <mergeCell ref="C3:C12"/>
    <mergeCell ref="D3:D12"/>
    <mergeCell ref="E3:E12"/>
    <mergeCell ref="G3:G12"/>
    <mergeCell ref="H3:H12"/>
    <mergeCell ref="I3:I12"/>
    <mergeCell ref="J3:J12"/>
    <mergeCell ref="K3:K12"/>
  </mergeCells>
  <dataValidations count="6">
    <dataValidation type="list" allowBlank="1" showInputMessage="1" showErrorMessage="1" sqref="J800:J819">
      <formula1>"Prorrogação contratual,Pregão eletrônico,Ata de registro de preços,Concorrência,Inexigibiidade,Dispensa de licitação,Credenciamento - Chamamento público,Termo de fomento/colaboração,Outros"</formula1>
    </dataValidation>
    <dataValidation type="list" allowBlank="1" showInputMessage="1" showErrorMessage="1" sqref="J1003:J1048576 J3:J627 J820:J957 J982 J966:J980 J991:J995 J629:J734 J736:J799">
      <formula1>"Prorrogação contratual,Pregão eletrônico,Ata de registro de preços,Concorrência,Inexigibilidade,Dispensa de licitação,Credenciamento - Chamamento público,Termo de fomento/colaboração,Outros"</formula1>
    </dataValidation>
    <dataValidation type="list" allowBlank="1" showInputMessage="1" showErrorMessage="1" sqref="I899:I900 H3:H627 H1003:H1037 H966:H980 H982 H991:H995 H629:H734 H736:H957">
      <formula1>"baixo,médio,alto"</formula1>
    </dataValidation>
    <dataValidation type="list" allowBlank="1" showInputMessage="1" showErrorMessage="1" sqref="G3:G410 G991:G995 G947:G957 G595:G620 G966:G980 G982 G516:G522 G1003:G1037 G414:G512 G527:G592 G629:G734 G736:G941">
      <formula1>"Janeiro,Fevereiro,Março,Abril,Maio,Junho,Julho,Agosto,Setembro,Outubro,Novembro,Dezembro"</formula1>
    </dataValidation>
    <dataValidation type="list" allowBlank="1" showInputMessage="1" showErrorMessage="1" sqref="B902:B914 B579:B613 B528:B531 B533:B575 B755:B898 B499:B519 B678 B680:B753">
      <formula1>"GP-SG,SMAD,SMDEC,SMF,SMS,SMVSU,SMOP,SMED,SMDR,SMMA,SMGEP,SMDESCH,SMDECT"</formula1>
    </dataValidation>
    <dataValidation type="list" allowBlank="1" showInputMessage="1" showErrorMessage="1" sqref="B899:B901 B532 B520:B527 B576:B578 K3:K410 B3:B498 B614:B677 B754 B915:B1037 K414:K627 B679 K1003:K1037 K966:K982 K991:K995 K629:K827 K833:K957">
      <formula1>"GP,SMAD,SMDEC,SMF,SMS,SMVSU,SMOP,SMED,SMDR,SMMA,SMGEP,SMDESCH,SMDECT"</formula1>
    </dataValidation>
  </dataValidations>
  <pageMargins left="0.511811024" right="0.511811024" top="0.78740157499999996" bottom="0.78740157499999996" header="0.31496062000000002" footer="0.31496062000000002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PCA</vt:lpstr>
      <vt:lpstr>PCA!Area_de_impressao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Rosa de Souza</dc:creator>
  <cp:lastModifiedBy>Camila Rosa de Souza</cp:lastModifiedBy>
  <dcterms:created xsi:type="dcterms:W3CDTF">2025-09-11T12:08:44Z</dcterms:created>
  <dcterms:modified xsi:type="dcterms:W3CDTF">2025-09-11T12:09:02Z</dcterms:modified>
</cp:coreProperties>
</file>